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工程表" sheetId="2" state="visible" r:id="rId2"/>
    <sheet xmlns:r="http://schemas.openxmlformats.org/officeDocument/2006/relationships" name="最初の1か月" sheetId="3" state="visible" r:id="rId3"/>
    <sheet xmlns:r="http://schemas.openxmlformats.org/officeDocument/2006/relationships" name="予算表" sheetId="4" state="visible" r:id="rId4"/>
    <sheet xmlns:r="http://schemas.openxmlformats.org/officeDocument/2006/relationships" name="売上試算" sheetId="5" state="visible" r:id="rId5"/>
    <sheet xmlns:r="http://schemas.openxmlformats.org/officeDocument/2006/relationships" name="相場・外注方針" sheetId="6" state="visible" r:id="rId6"/>
    <sheet xmlns:r="http://schemas.openxmlformats.org/officeDocument/2006/relationships" name="委託先候補リスト" sheetId="7" state="visible" r:id="rId7"/>
    <sheet xmlns:r="http://schemas.openxmlformats.org/officeDocument/2006/relationships" name="発注書テンプレート" sheetId="8" state="visible" r:id="rId8"/>
    <sheet xmlns:r="http://schemas.openxmlformats.org/officeDocument/2006/relationships" name="進捗管理表" sheetId="9" state="visible" r:id="rId9"/>
    <sheet xmlns:r="http://schemas.openxmlformats.org/officeDocument/2006/relationships" name="不具合・課題一覧" sheetId="10" state="visible" r:id="rId10"/>
  </sheets>
  <definedNames>
    <definedName name="_xlnm._FilterDatabase" localSheetId="8" hidden="1">'進捗管理表'!$A$4:$L$104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0.0%"/>
    <numFmt numFmtId="166" formatCode="yyyy/mm/dd"/>
  </numFmts>
  <fonts count="11">
    <font>
      <name val="Calibri"/>
      <family val="2"/>
      <color theme="1"/>
      <sz val="11"/>
      <scheme val="minor"/>
    </font>
    <font>
      <name val="Meiryo UI"/>
      <b val="1"/>
      <color rgb="001F3A5F"/>
      <sz val="15"/>
    </font>
    <font>
      <name val="Meiryo UI"/>
      <color rgb="005A6473"/>
      <sz val="10"/>
    </font>
    <font>
      <name val="Meiryo UI"/>
      <b val="1"/>
      <color rgb="00FFFFFF"/>
    </font>
    <font>
      <name val="Meiryo UI"/>
      <sz val="10"/>
    </font>
    <font>
      <name val="Meiryo UI"/>
      <b val="1"/>
    </font>
    <font>
      <name val="Meiryo UI"/>
      <b val="1"/>
      <sz val="11"/>
    </font>
    <font>
      <name val="Meiryo UI"/>
      <b val="1"/>
      <color rgb="001F3A5F"/>
    </font>
    <font>
      <name val="Meiryo UI"/>
      <b val="1"/>
      <sz val="10"/>
    </font>
    <font>
      <name val="Meiryo UI"/>
      <b val="1"/>
      <color rgb="001F3A5F"/>
      <sz val="10"/>
    </font>
    <font>
      <name val="Meiryo UI"/>
      <color rgb="001D2430"/>
      <sz val="10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  <fill>
      <patternFill patternType="solid">
        <fgColor rgb="00E8EEF6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0" fontId="4" fillId="3" borderId="1" applyAlignment="1" pivotButton="0" quotePrefix="0" xfId="0">
      <alignment vertical="top" wrapText="1"/>
    </xf>
    <xf numFmtId="0" fontId="4" fillId="3" borderId="1" pivotButton="0" quotePrefix="0" xfId="0"/>
    <xf numFmtId="164" fontId="4" fillId="3" borderId="1" pivotButton="0" quotePrefix="0" xfId="0"/>
    <xf numFmtId="164" fontId="4" fillId="0" borderId="1" pivotButton="0" quotePrefix="0" xfId="0"/>
    <xf numFmtId="0" fontId="5" fillId="0" borderId="0" pivotButton="0" quotePrefix="0" xfId="0"/>
    <xf numFmtId="3" fontId="4" fillId="0" borderId="1" pivotButton="0" quotePrefix="0" xfId="0"/>
    <xf numFmtId="9" fontId="0" fillId="3" borderId="1" pivotButton="0" quotePrefix="0" xfId="0"/>
    <xf numFmtId="3" fontId="6" fillId="4" borderId="1" pivotButton="0" quotePrefix="0" xfId="0"/>
    <xf numFmtId="0" fontId="7" fillId="0" borderId="0" pivotButton="0" quotePrefix="0" xfId="0"/>
    <xf numFmtId="0" fontId="3" fillId="2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8" fillId="0" borderId="1" pivotButton="0" quotePrefix="0" xfId="0"/>
    <xf numFmtId="3" fontId="4" fillId="3" borderId="1" pivotButton="0" quotePrefix="0" xfId="0"/>
    <xf numFmtId="9" fontId="4" fillId="3" borderId="1" pivotButton="0" quotePrefix="0" xfId="0"/>
    <xf numFmtId="0" fontId="9" fillId="0" borderId="0" pivotButton="0" quotePrefix="0" xfId="0"/>
    <xf numFmtId="0" fontId="10" fillId="0" borderId="0" pivotButton="0" quotePrefix="0" xfId="0"/>
    <xf numFmtId="166" fontId="4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2F5A8F"/>
        </patternFill>
      </fill>
    </dxf>
    <dxf>
      <fill>
        <patternFill patternType="solid">
          <fgColor rgb="00E6F2EA"/>
        </patternFill>
      </fill>
    </dxf>
    <dxf>
      <font>
        <b val="1"/>
        <color rgb="00C0392B"/>
      </font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同人ゲーム 制作管理シート</t>
        </is>
      </c>
    </row>
    <row r="2">
      <c r="A2" s="2" t="inlineStr">
        <is>
          <t>LYCデザイン ／ 2026年10月版 ／ Googleスプレッドシートに取り込んで使えます</t>
        </is>
      </c>
    </row>
    <row r="4">
      <c r="A4" s="3" t="inlineStr">
        <is>
          <t>シート</t>
        </is>
      </c>
      <c r="B4" s="3" t="inlineStr">
        <is>
          <t>使い方</t>
        </is>
      </c>
    </row>
    <row r="5">
      <c r="A5" s="4" t="inlineStr">
        <is>
          <t>工程表</t>
        </is>
      </c>
      <c r="B5" s="4" t="inlineStr">
        <is>
          <t>工程ごとに「開始週」と「期間（週）」を入れると、該当する週に色がつきます。発売日から逆算して入れてください。</t>
        </is>
      </c>
    </row>
    <row r="6">
      <c r="A6" s="4" t="inlineStr">
        <is>
          <t>最初の1か月</t>
        </is>
      </c>
      <c r="B6" s="4" t="inlineStr">
        <is>
          <t>最初の4週間でやることのチェックリスト。済んだら「済」を選びます。</t>
        </is>
      </c>
    </row>
    <row r="7">
      <c r="A7" s="4" t="inlineStr">
        <is>
          <t>予算表</t>
        </is>
      </c>
      <c r="B7" s="4" t="inlineStr">
        <is>
          <t>黄色のセル（数量・単価）を入れると、小計・予備費・合計が自動で計算されます。</t>
        </is>
      </c>
    </row>
    <row r="8">
      <c r="A8" s="4" t="inlineStr">
        <is>
          <t>売上試算</t>
        </is>
      </c>
      <c r="B8" s="4" t="inlineStr">
        <is>
          <t>黄色のセル（予算・価格・手元に残る割合・本数）を入れると、売上と元が取れる本数が自動で出ます。</t>
        </is>
      </c>
    </row>
    <row r="9">
      <c r="A9" s="4" t="inlineStr">
        <is>
          <t>相場・外注方針</t>
        </is>
      </c>
      <c r="B9" s="4" t="inlineStr">
        <is>
          <t>パート別の単価の目安・探し方・注意点。依頼前の参考に。</t>
        </is>
      </c>
    </row>
    <row r="10">
      <c r="A10" s="4" t="inlineStr">
        <is>
          <t>委託先候補リスト</t>
        </is>
      </c>
      <c r="B10" s="4" t="inlineStr">
        <is>
          <t>1パートにつき3〜5人の候補を書き、打診の状況とチェック結果を記録します。</t>
        </is>
      </c>
    </row>
    <row r="11">
      <c r="A11" s="4" t="inlineStr">
        <is>
          <t>発注書テンプレート</t>
        </is>
      </c>
      <c r="B11" s="4" t="inlineStr">
        <is>
          <t>1件の発注につき1枚。コピーして使い、委託先と内容を確認してから着手してもらいます。</t>
        </is>
      </c>
    </row>
    <row r="12">
      <c r="A12" s="4" t="inlineStr">
        <is>
          <t>進捗管理表</t>
        </is>
      </c>
      <c r="B12" s="4" t="inlineStr">
        <is>
          <t>素材1点ごとに1行。状態はプルダウンで選択。締切を過ぎて未完了の行は赤く表示されます。</t>
        </is>
      </c>
    </row>
    <row r="13">
      <c r="A13" s="4" t="inlineStr">
        <is>
          <t>不具合・課題一覧</t>
        </is>
      </c>
      <c r="B13" s="4" t="inlineStr">
        <is>
          <t>テストで見つかった不具合や、遅延などの課題を記録し、対応状況を管理します。</t>
        </is>
      </c>
    </row>
    <row r="14">
      <c r="A14" s="4" t="inlineStr">
        <is>
          <t>色のルール</t>
        </is>
      </c>
      <c r="B14" s="4" t="inlineStr">
        <is>
          <t>黄色＝入力するセル／青の見出し＝固定。数式が入ったセルは上書きしないでください。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W34"/>
  <sheetViews>
    <sheetView showGridLines="0"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8" customWidth="1" min="3" max="3"/>
    <col width="8" customWidth="1" min="4" max="4"/>
    <col width="8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3.6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.6" customWidth="1" min="41" max="41"/>
    <col width="3.6" customWidth="1" min="42" max="42"/>
    <col width="3.6" customWidth="1" min="43" max="43"/>
    <col width="3.6" customWidth="1" min="44" max="44"/>
    <col width="3.6" customWidth="1" min="45" max="45"/>
    <col width="3.6" customWidth="1" min="46" max="46"/>
    <col width="3.6" customWidth="1" min="47" max="47"/>
    <col width="3.6" customWidth="1" min="48" max="48"/>
    <col width="3.6" customWidth="1" min="49" max="49"/>
  </cols>
  <sheetData>
    <row r="1">
      <c r="A1" s="1" t="inlineStr">
        <is>
          <t>工程表（週単位）</t>
        </is>
      </c>
    </row>
    <row r="2">
      <c r="A2" s="2" t="inlineStr">
        <is>
          <t>開始週・期間（週）を入れると色がつきます。例は中規模ノベル・約10か月（44週）</t>
        </is>
      </c>
    </row>
    <row r="4">
      <c r="A4" s="3" t="inlineStr">
        <is>
          <t>工程</t>
        </is>
      </c>
      <c r="B4" s="3" t="inlineStr">
        <is>
          <t>担当</t>
        </is>
      </c>
      <c r="C4" s="3" t="inlineStr">
        <is>
          <t>開始週</t>
        </is>
      </c>
      <c r="D4" s="3" t="inlineStr">
        <is>
          <t>期間(週)</t>
        </is>
      </c>
      <c r="E4" s="3" t="inlineStr">
        <is>
          <t>終了週</t>
        </is>
      </c>
      <c r="F4" s="3" t="inlineStr">
        <is>
          <t>W1</t>
        </is>
      </c>
      <c r="G4" s="3" t="inlineStr">
        <is>
          <t>W2</t>
        </is>
      </c>
      <c r="H4" s="3" t="inlineStr">
        <is>
          <t>W3</t>
        </is>
      </c>
      <c r="I4" s="3" t="inlineStr">
        <is>
          <t>W4</t>
        </is>
      </c>
      <c r="J4" s="3" t="inlineStr">
        <is>
          <t>W5</t>
        </is>
      </c>
      <c r="K4" s="3" t="inlineStr">
        <is>
          <t>W6</t>
        </is>
      </c>
      <c r="L4" s="3" t="inlineStr">
        <is>
          <t>W7</t>
        </is>
      </c>
      <c r="M4" s="3" t="inlineStr">
        <is>
          <t>W8</t>
        </is>
      </c>
      <c r="N4" s="3" t="inlineStr">
        <is>
          <t>W9</t>
        </is>
      </c>
      <c r="O4" s="3" t="inlineStr">
        <is>
          <t>W10</t>
        </is>
      </c>
      <c r="P4" s="3" t="inlineStr">
        <is>
          <t>W11</t>
        </is>
      </c>
      <c r="Q4" s="3" t="inlineStr">
        <is>
          <t>W12</t>
        </is>
      </c>
      <c r="R4" s="3" t="inlineStr">
        <is>
          <t>W13</t>
        </is>
      </c>
      <c r="S4" s="3" t="inlineStr">
        <is>
          <t>W14</t>
        </is>
      </c>
      <c r="T4" s="3" t="inlineStr">
        <is>
          <t>W15</t>
        </is>
      </c>
      <c r="U4" s="3" t="inlineStr">
        <is>
          <t>W16</t>
        </is>
      </c>
      <c r="V4" s="3" t="inlineStr">
        <is>
          <t>W17</t>
        </is>
      </c>
      <c r="W4" s="3" t="inlineStr">
        <is>
          <t>W18</t>
        </is>
      </c>
      <c r="X4" s="3" t="inlineStr">
        <is>
          <t>W19</t>
        </is>
      </c>
      <c r="Y4" s="3" t="inlineStr">
        <is>
          <t>W20</t>
        </is>
      </c>
      <c r="Z4" s="3" t="inlineStr">
        <is>
          <t>W21</t>
        </is>
      </c>
      <c r="AA4" s="3" t="inlineStr">
        <is>
          <t>W22</t>
        </is>
      </c>
      <c r="AB4" s="3" t="inlineStr">
        <is>
          <t>W23</t>
        </is>
      </c>
      <c r="AC4" s="3" t="inlineStr">
        <is>
          <t>W24</t>
        </is>
      </c>
      <c r="AD4" s="3" t="inlineStr">
        <is>
          <t>W25</t>
        </is>
      </c>
      <c r="AE4" s="3" t="inlineStr">
        <is>
          <t>W26</t>
        </is>
      </c>
      <c r="AF4" s="3" t="inlineStr">
        <is>
          <t>W27</t>
        </is>
      </c>
      <c r="AG4" s="3" t="inlineStr">
        <is>
          <t>W28</t>
        </is>
      </c>
      <c r="AH4" s="3" t="inlineStr">
        <is>
          <t>W29</t>
        </is>
      </c>
      <c r="AI4" s="3" t="inlineStr">
        <is>
          <t>W30</t>
        </is>
      </c>
      <c r="AJ4" s="3" t="inlineStr">
        <is>
          <t>W31</t>
        </is>
      </c>
      <c r="AK4" s="3" t="inlineStr">
        <is>
          <t>W32</t>
        </is>
      </c>
      <c r="AL4" s="3" t="inlineStr">
        <is>
          <t>W33</t>
        </is>
      </c>
      <c r="AM4" s="3" t="inlineStr">
        <is>
          <t>W34</t>
        </is>
      </c>
      <c r="AN4" s="3" t="inlineStr">
        <is>
          <t>W35</t>
        </is>
      </c>
      <c r="AO4" s="3" t="inlineStr">
        <is>
          <t>W36</t>
        </is>
      </c>
      <c r="AP4" s="3" t="inlineStr">
        <is>
          <t>W37</t>
        </is>
      </c>
      <c r="AQ4" s="3" t="inlineStr">
        <is>
          <t>W38</t>
        </is>
      </c>
      <c r="AR4" s="3" t="inlineStr">
        <is>
          <t>W39</t>
        </is>
      </c>
      <c r="AS4" s="3" t="inlineStr">
        <is>
          <t>W40</t>
        </is>
      </c>
      <c r="AT4" s="3" t="inlineStr">
        <is>
          <t>W41</t>
        </is>
      </c>
      <c r="AU4" s="3" t="inlineStr">
        <is>
          <t>W42</t>
        </is>
      </c>
      <c r="AV4" s="3" t="inlineStr">
        <is>
          <t>W43</t>
        </is>
      </c>
      <c r="AW4" s="3" t="inlineStr">
        <is>
          <t>W44</t>
        </is>
      </c>
    </row>
    <row r="5">
      <c r="A5" s="5" t="inlineStr">
        <is>
          <t>企画書・参考作品調査</t>
        </is>
      </c>
      <c r="B5" s="5" t="inlineStr">
        <is>
          <t>自分</t>
        </is>
      </c>
      <c r="C5" s="6" t="n">
        <v>1</v>
      </c>
      <c r="D5" s="6" t="n">
        <v>3</v>
      </c>
      <c r="E5" s="7">
        <f>C5+D5-1</f>
        <v/>
      </c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8" t="n"/>
      <c r="AM5" s="8" t="n"/>
      <c r="AN5" s="8" t="n"/>
      <c r="AO5" s="8" t="n"/>
      <c r="AP5" s="8" t="n"/>
      <c r="AQ5" s="8" t="n"/>
      <c r="AR5" s="8" t="n"/>
      <c r="AS5" s="8" t="n"/>
      <c r="AT5" s="8" t="n"/>
      <c r="AU5" s="8" t="n"/>
      <c r="AV5" s="8" t="n"/>
      <c r="AW5" s="8" t="n"/>
    </row>
    <row r="6">
      <c r="A6" s="5" t="inlineStr">
        <is>
          <t>仕様・予算・工程表</t>
        </is>
      </c>
      <c r="B6" s="5" t="inlineStr">
        <is>
          <t>自分</t>
        </is>
      </c>
      <c r="C6" s="6" t="n">
        <v>3</v>
      </c>
      <c r="D6" s="6" t="n">
        <v>3</v>
      </c>
      <c r="E6" s="7">
        <f>C6+D6-1</f>
        <v/>
      </c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8" t="n"/>
      <c r="AM6" s="8" t="n"/>
      <c r="AN6" s="8" t="n"/>
      <c r="AO6" s="8" t="n"/>
      <c r="AP6" s="8" t="n"/>
      <c r="AQ6" s="8" t="n"/>
      <c r="AR6" s="8" t="n"/>
      <c r="AS6" s="8" t="n"/>
      <c r="AT6" s="8" t="n"/>
      <c r="AU6" s="8" t="n"/>
      <c r="AV6" s="8" t="n"/>
      <c r="AW6" s="8" t="n"/>
    </row>
    <row r="7">
      <c r="A7" s="5" t="inlineStr">
        <is>
          <t>委託先探し・打診</t>
        </is>
      </c>
      <c r="B7" s="5" t="inlineStr">
        <is>
          <t>自分</t>
        </is>
      </c>
      <c r="C7" s="6" t="n">
        <v>2</v>
      </c>
      <c r="D7" s="6" t="n">
        <v>8</v>
      </c>
      <c r="E7" s="7">
        <f>C7+D7-1</f>
        <v/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8" t="n"/>
      <c r="AM7" s="8" t="n"/>
      <c r="AN7" s="8" t="n"/>
      <c r="AO7" s="8" t="n"/>
      <c r="AP7" s="8" t="n"/>
      <c r="AQ7" s="8" t="n"/>
      <c r="AR7" s="8" t="n"/>
      <c r="AS7" s="8" t="n"/>
      <c r="AT7" s="8" t="n"/>
      <c r="AU7" s="8" t="n"/>
      <c r="AV7" s="8" t="n"/>
      <c r="AW7" s="8" t="n"/>
    </row>
    <row r="8">
      <c r="A8" s="5" t="inlineStr">
        <is>
          <t>シナリオ：プロット</t>
        </is>
      </c>
      <c r="B8" s="5" t="inlineStr">
        <is>
          <t>ライター</t>
        </is>
      </c>
      <c r="C8" s="6" t="n">
        <v>4</v>
      </c>
      <c r="D8" s="6" t="n">
        <v>4</v>
      </c>
      <c r="E8" s="7">
        <f>C8+D8-1</f>
        <v/>
      </c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  <c r="AL8" s="8" t="n"/>
      <c r="AM8" s="8" t="n"/>
      <c r="AN8" s="8" t="n"/>
      <c r="AO8" s="8" t="n"/>
      <c r="AP8" s="8" t="n"/>
      <c r="AQ8" s="8" t="n"/>
      <c r="AR8" s="8" t="n"/>
      <c r="AS8" s="8" t="n"/>
      <c r="AT8" s="8" t="n"/>
      <c r="AU8" s="8" t="n"/>
      <c r="AV8" s="8" t="n"/>
      <c r="AW8" s="8" t="n"/>
    </row>
    <row r="9">
      <c r="A9" s="5" t="inlineStr">
        <is>
          <t>シナリオ：本文</t>
        </is>
      </c>
      <c r="B9" s="5" t="inlineStr">
        <is>
          <t>ライター</t>
        </is>
      </c>
      <c r="C9" s="6" t="n">
        <v>8</v>
      </c>
      <c r="D9" s="6" t="n">
        <v>12</v>
      </c>
      <c r="E9" s="7">
        <f>C9+D9-1</f>
        <v/>
      </c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  <c r="AL9" s="8" t="n"/>
      <c r="AM9" s="8" t="n"/>
      <c r="AN9" s="8" t="n"/>
      <c r="AO9" s="8" t="n"/>
      <c r="AP9" s="8" t="n"/>
      <c r="AQ9" s="8" t="n"/>
      <c r="AR9" s="8" t="n"/>
      <c r="AS9" s="8" t="n"/>
      <c r="AT9" s="8" t="n"/>
      <c r="AU9" s="8" t="n"/>
      <c r="AV9" s="8" t="n"/>
      <c r="AW9" s="8" t="n"/>
    </row>
    <row r="10">
      <c r="A10" s="5" t="inlineStr">
        <is>
          <t>キャラデザ</t>
        </is>
      </c>
      <c r="B10" s="5" t="inlineStr">
        <is>
          <t>絵師</t>
        </is>
      </c>
      <c r="C10" s="6" t="n">
        <v>8</v>
      </c>
      <c r="D10" s="6" t="n">
        <v>3</v>
      </c>
      <c r="E10" s="7">
        <f>C10+D10-1</f>
        <v/>
      </c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8" t="n"/>
      <c r="AM10" s="8" t="n"/>
      <c r="AN10" s="8" t="n"/>
      <c r="AO10" s="8" t="n"/>
      <c r="AP10" s="8" t="n"/>
      <c r="AQ10" s="8" t="n"/>
      <c r="AR10" s="8" t="n"/>
      <c r="AS10" s="8" t="n"/>
      <c r="AT10" s="8" t="n"/>
      <c r="AU10" s="8" t="n"/>
      <c r="AV10" s="8" t="n"/>
      <c r="AW10" s="8" t="n"/>
    </row>
    <row r="11">
      <c r="A11" s="5" t="inlineStr">
        <is>
          <t>立ち絵・差分</t>
        </is>
      </c>
      <c r="B11" s="5" t="inlineStr">
        <is>
          <t>絵師</t>
        </is>
      </c>
      <c r="C11" s="6" t="n">
        <v>11</v>
      </c>
      <c r="D11" s="6" t="n">
        <v>5</v>
      </c>
      <c r="E11" s="7">
        <f>C11+D11-1</f>
        <v/>
      </c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  <c r="AL11" s="8" t="n"/>
      <c r="AM11" s="8" t="n"/>
      <c r="AN11" s="8" t="n"/>
      <c r="AO11" s="8" t="n"/>
      <c r="AP11" s="8" t="n"/>
      <c r="AQ11" s="8" t="n"/>
      <c r="AR11" s="8" t="n"/>
      <c r="AS11" s="8" t="n"/>
      <c r="AT11" s="8" t="n"/>
      <c r="AU11" s="8" t="n"/>
      <c r="AV11" s="8" t="n"/>
      <c r="AW11" s="8" t="n"/>
    </row>
    <row r="12">
      <c r="A12" s="5" t="inlineStr">
        <is>
          <t>UI・ロゴ</t>
        </is>
      </c>
      <c r="B12" s="5" t="inlineStr">
        <is>
          <t>デザイナー</t>
        </is>
      </c>
      <c r="C12" s="6" t="n">
        <v>10</v>
      </c>
      <c r="D12" s="6" t="n">
        <v>6</v>
      </c>
      <c r="E12" s="7">
        <f>C12+D12-1</f>
        <v/>
      </c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  <c r="AL12" s="8" t="n"/>
      <c r="AM12" s="8" t="n"/>
      <c r="AN12" s="8" t="n"/>
      <c r="AO12" s="8" t="n"/>
      <c r="AP12" s="8" t="n"/>
      <c r="AQ12" s="8" t="n"/>
      <c r="AR12" s="8" t="n"/>
      <c r="AS12" s="8" t="n"/>
      <c r="AT12" s="8" t="n"/>
      <c r="AU12" s="8" t="n"/>
      <c r="AV12" s="8" t="n"/>
      <c r="AW12" s="8" t="n"/>
    </row>
    <row r="13">
      <c r="A13" s="5" t="inlineStr">
        <is>
          <t>試作版（仮素材）</t>
        </is>
      </c>
      <c r="B13" s="5" t="inlineStr">
        <is>
          <t>プログラマー</t>
        </is>
      </c>
      <c r="C13" s="6" t="n">
        <v>8</v>
      </c>
      <c r="D13" s="6" t="n">
        <v>5</v>
      </c>
      <c r="E13" s="7">
        <f>C13+D13-1</f>
        <v/>
      </c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8" t="n"/>
      <c r="AM13" s="8" t="n"/>
      <c r="AN13" s="8" t="n"/>
      <c r="AO13" s="8" t="n"/>
      <c r="AP13" s="8" t="n"/>
      <c r="AQ13" s="8" t="n"/>
      <c r="AR13" s="8" t="n"/>
      <c r="AS13" s="8" t="n"/>
      <c r="AT13" s="8" t="n"/>
      <c r="AU13" s="8" t="n"/>
      <c r="AV13" s="8" t="n"/>
      <c r="AW13" s="8" t="n"/>
    </row>
    <row r="14">
      <c r="A14" s="5" t="inlineStr">
        <is>
          <t>イベントCG</t>
        </is>
      </c>
      <c r="B14" s="5" t="inlineStr">
        <is>
          <t>絵師</t>
        </is>
      </c>
      <c r="C14" s="6" t="n">
        <v>14</v>
      </c>
      <c r="D14" s="6" t="n">
        <v>16</v>
      </c>
      <c r="E14" s="7">
        <f>C14+D14-1</f>
        <v/>
      </c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8" t="n"/>
      <c r="AM14" s="8" t="n"/>
      <c r="AN14" s="8" t="n"/>
      <c r="AO14" s="8" t="n"/>
      <c r="AP14" s="8" t="n"/>
      <c r="AQ14" s="8" t="n"/>
      <c r="AR14" s="8" t="n"/>
      <c r="AS14" s="8" t="n"/>
      <c r="AT14" s="8" t="n"/>
      <c r="AU14" s="8" t="n"/>
      <c r="AV14" s="8" t="n"/>
      <c r="AW14" s="8" t="n"/>
    </row>
    <row r="15">
      <c r="A15" s="5" t="inlineStr">
        <is>
          <t>BGM・効果音</t>
        </is>
      </c>
      <c r="B15" s="5" t="inlineStr">
        <is>
          <t>作曲・素材</t>
        </is>
      </c>
      <c r="C15" s="6" t="n">
        <v>14</v>
      </c>
      <c r="D15" s="6" t="n">
        <v>10</v>
      </c>
      <c r="E15" s="7">
        <f>C15+D15-1</f>
        <v/>
      </c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8" t="n"/>
      <c r="AM15" s="8" t="n"/>
      <c r="AN15" s="8" t="n"/>
      <c r="AO15" s="8" t="n"/>
      <c r="AP15" s="8" t="n"/>
      <c r="AQ15" s="8" t="n"/>
      <c r="AR15" s="8" t="n"/>
      <c r="AS15" s="8" t="n"/>
      <c r="AT15" s="8" t="n"/>
      <c r="AU15" s="8" t="n"/>
      <c r="AV15" s="8" t="n"/>
      <c r="AW15" s="8" t="n"/>
    </row>
    <row r="16">
      <c r="A16" s="5" t="inlineStr">
        <is>
          <t>ボイス収録</t>
        </is>
      </c>
      <c r="B16" s="5" t="inlineStr">
        <is>
          <t>声優</t>
        </is>
      </c>
      <c r="C16" s="6" t="n">
        <v>21</v>
      </c>
      <c r="D16" s="6" t="n">
        <v>6</v>
      </c>
      <c r="E16" s="7">
        <f>C16+D16-1</f>
        <v/>
      </c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8" t="n"/>
      <c r="AM16" s="8" t="n"/>
      <c r="AN16" s="8" t="n"/>
      <c r="AO16" s="8" t="n"/>
      <c r="AP16" s="8" t="n"/>
      <c r="AQ16" s="8" t="n"/>
      <c r="AR16" s="8" t="n"/>
      <c r="AS16" s="8" t="n"/>
      <c r="AT16" s="8" t="n"/>
      <c r="AU16" s="8" t="n"/>
      <c r="AV16" s="8" t="n"/>
      <c r="AW16" s="8" t="n"/>
    </row>
    <row r="17">
      <c r="A17" s="5" t="inlineStr">
        <is>
          <t>組み込み</t>
        </is>
      </c>
      <c r="B17" s="5" t="inlineStr">
        <is>
          <t>プログラマー</t>
        </is>
      </c>
      <c r="C17" s="6" t="n">
        <v>13</v>
      </c>
      <c r="D17" s="6" t="n">
        <v>20</v>
      </c>
      <c r="E17" s="7">
        <f>C17+D17-1</f>
        <v/>
      </c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8" t="n"/>
      <c r="AM17" s="8" t="n"/>
      <c r="AN17" s="8" t="n"/>
      <c r="AO17" s="8" t="n"/>
      <c r="AP17" s="8" t="n"/>
      <c r="AQ17" s="8" t="n"/>
      <c r="AR17" s="8" t="n"/>
      <c r="AS17" s="8" t="n"/>
      <c r="AT17" s="8" t="n"/>
      <c r="AU17" s="8" t="n"/>
      <c r="AV17" s="8" t="n"/>
      <c r="AW17" s="8" t="n"/>
    </row>
    <row r="18">
      <c r="A18" s="5" t="inlineStr">
        <is>
          <t>α版</t>
        </is>
      </c>
      <c r="B18" s="5" t="inlineStr">
        <is>
          <t>全員</t>
        </is>
      </c>
      <c r="C18" s="6" t="n">
        <v>30</v>
      </c>
      <c r="D18" s="6" t="n">
        <v>1</v>
      </c>
      <c r="E18" s="7">
        <f>C18+D18-1</f>
        <v/>
      </c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8" t="n"/>
      <c r="AM18" s="8" t="n"/>
      <c r="AN18" s="8" t="n"/>
      <c r="AO18" s="8" t="n"/>
      <c r="AP18" s="8" t="n"/>
      <c r="AQ18" s="8" t="n"/>
      <c r="AR18" s="8" t="n"/>
      <c r="AS18" s="8" t="n"/>
      <c r="AT18" s="8" t="n"/>
      <c r="AU18" s="8" t="n"/>
      <c r="AV18" s="8" t="n"/>
      <c r="AW18" s="8" t="n"/>
    </row>
    <row r="19">
      <c r="A19" s="5" t="inlineStr">
        <is>
          <t>テスト・修正</t>
        </is>
      </c>
      <c r="B19" s="5" t="inlineStr">
        <is>
          <t>テスター</t>
        </is>
      </c>
      <c r="C19" s="6" t="n">
        <v>30</v>
      </c>
      <c r="D19" s="6" t="n">
        <v>8</v>
      </c>
      <c r="E19" s="7">
        <f>C19+D19-1</f>
        <v/>
      </c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8" t="n"/>
      <c r="AM19" s="8" t="n"/>
      <c r="AN19" s="8" t="n"/>
      <c r="AO19" s="8" t="n"/>
      <c r="AP19" s="8" t="n"/>
      <c r="AQ19" s="8" t="n"/>
      <c r="AR19" s="8" t="n"/>
      <c r="AS19" s="8" t="n"/>
      <c r="AT19" s="8" t="n"/>
      <c r="AU19" s="8" t="n"/>
      <c r="AV19" s="8" t="n"/>
      <c r="AW19" s="8" t="n"/>
    </row>
    <row r="20">
      <c r="A20" s="5" t="inlineStr">
        <is>
          <t>体験版の切り出し</t>
        </is>
      </c>
      <c r="B20" s="5" t="inlineStr">
        <is>
          <t>プログラマー</t>
        </is>
      </c>
      <c r="C20" s="6" t="n">
        <v>33</v>
      </c>
      <c r="D20" s="6" t="n">
        <v>2</v>
      </c>
      <c r="E20" s="7">
        <f>C20+D20-1</f>
        <v/>
      </c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8" t="n"/>
      <c r="AM20" s="8" t="n"/>
      <c r="AN20" s="8" t="n"/>
      <c r="AO20" s="8" t="n"/>
      <c r="AP20" s="8" t="n"/>
      <c r="AQ20" s="8" t="n"/>
      <c r="AR20" s="8" t="n"/>
      <c r="AS20" s="8" t="n"/>
      <c r="AT20" s="8" t="n"/>
      <c r="AU20" s="8" t="n"/>
      <c r="AV20" s="8" t="n"/>
      <c r="AW20" s="8" t="n"/>
    </row>
    <row r="21">
      <c r="A21" s="5" t="inlineStr">
        <is>
          <t>サークル登録</t>
        </is>
      </c>
      <c r="B21" s="5" t="inlineStr">
        <is>
          <t>自分</t>
        </is>
      </c>
      <c r="C21" s="6" t="n">
        <v>24</v>
      </c>
      <c r="D21" s="6" t="n">
        <v>2</v>
      </c>
      <c r="E21" s="7">
        <f>C21+D21-1</f>
        <v/>
      </c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8" t="n"/>
      <c r="AM21" s="8" t="n"/>
      <c r="AN21" s="8" t="n"/>
      <c r="AO21" s="8" t="n"/>
      <c r="AP21" s="8" t="n"/>
      <c r="AQ21" s="8" t="n"/>
      <c r="AR21" s="8" t="n"/>
      <c r="AS21" s="8" t="n"/>
      <c r="AT21" s="8" t="n"/>
      <c r="AU21" s="8" t="n"/>
      <c r="AV21" s="8" t="n"/>
      <c r="AW21" s="8" t="n"/>
    </row>
    <row r="22">
      <c r="A22" s="5" t="inlineStr">
        <is>
          <t>販売ページ素材</t>
        </is>
      </c>
      <c r="B22" s="5" t="inlineStr">
        <is>
          <t>自分・デザイナー</t>
        </is>
      </c>
      <c r="C22" s="6" t="n">
        <v>28</v>
      </c>
      <c r="D22" s="6" t="n">
        <v>6</v>
      </c>
      <c r="E22" s="7">
        <f>C22+D22-1</f>
        <v/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8" t="n"/>
      <c r="AM22" s="8" t="n"/>
      <c r="AN22" s="8" t="n"/>
      <c r="AO22" s="8" t="n"/>
      <c r="AP22" s="8" t="n"/>
      <c r="AQ22" s="8" t="n"/>
      <c r="AR22" s="8" t="n"/>
      <c r="AS22" s="8" t="n"/>
      <c r="AT22" s="8" t="n"/>
      <c r="AU22" s="8" t="n"/>
      <c r="AV22" s="8" t="n"/>
      <c r="AW22" s="8" t="n"/>
    </row>
    <row r="23">
      <c r="A23" s="5" t="inlineStr">
        <is>
          <t>予告ページ公開</t>
        </is>
      </c>
      <c r="B23" s="5" t="inlineStr">
        <is>
          <t>自分</t>
        </is>
      </c>
      <c r="C23" s="6" t="n">
        <v>34</v>
      </c>
      <c r="D23" s="6" t="n">
        <v>1</v>
      </c>
      <c r="E23" s="7">
        <f>C23+D23-1</f>
        <v/>
      </c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8" t="n"/>
      <c r="AM23" s="8" t="n"/>
      <c r="AN23" s="8" t="n"/>
      <c r="AO23" s="8" t="n"/>
      <c r="AP23" s="8" t="n"/>
      <c r="AQ23" s="8" t="n"/>
      <c r="AR23" s="8" t="n"/>
      <c r="AS23" s="8" t="n"/>
      <c r="AT23" s="8" t="n"/>
      <c r="AU23" s="8" t="n"/>
      <c r="AV23" s="8" t="n"/>
      <c r="AW23" s="8" t="n"/>
    </row>
    <row r="24">
      <c r="A24" s="5" t="inlineStr">
        <is>
          <t>審査申請</t>
        </is>
      </c>
      <c r="B24" s="5" t="inlineStr">
        <is>
          <t>自分</t>
        </is>
      </c>
      <c r="C24" s="6" t="n">
        <v>38</v>
      </c>
      <c r="D24" s="6" t="n">
        <v>4</v>
      </c>
      <c r="E24" s="7">
        <f>C24+D24-1</f>
        <v/>
      </c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8" t="n"/>
      <c r="AM24" s="8" t="n"/>
      <c r="AN24" s="8" t="n"/>
      <c r="AO24" s="8" t="n"/>
      <c r="AP24" s="8" t="n"/>
      <c r="AQ24" s="8" t="n"/>
      <c r="AR24" s="8" t="n"/>
      <c r="AS24" s="8" t="n"/>
      <c r="AT24" s="8" t="n"/>
      <c r="AU24" s="8" t="n"/>
      <c r="AV24" s="8" t="n"/>
      <c r="AW24" s="8" t="n"/>
    </row>
    <row r="25">
      <c r="A25" s="5" t="inlineStr">
        <is>
          <t>バッファ</t>
        </is>
      </c>
      <c r="B25" s="5" t="inlineStr">
        <is>
          <t>-</t>
        </is>
      </c>
      <c r="C25" s="6" t="n">
        <v>38</v>
      </c>
      <c r="D25" s="6" t="n">
        <v>4</v>
      </c>
      <c r="E25" s="7">
        <f>C25+D25-1</f>
        <v/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8" t="n"/>
      <c r="AM25" s="8" t="n"/>
      <c r="AN25" s="8" t="n"/>
      <c r="AO25" s="8" t="n"/>
      <c r="AP25" s="8" t="n"/>
      <c r="AQ25" s="8" t="n"/>
      <c r="AR25" s="8" t="n"/>
      <c r="AS25" s="8" t="n"/>
      <c r="AT25" s="8" t="n"/>
      <c r="AU25" s="8" t="n"/>
      <c r="AV25" s="8" t="n"/>
      <c r="AW25" s="8" t="n"/>
    </row>
    <row r="26">
      <c r="A26" s="5" t="inlineStr">
        <is>
          <t>発売</t>
        </is>
      </c>
      <c r="B26" s="5" t="inlineStr">
        <is>
          <t>-</t>
        </is>
      </c>
      <c r="C26" s="6" t="n">
        <v>43</v>
      </c>
      <c r="D26" s="6" t="n">
        <v>1</v>
      </c>
      <c r="E26" s="7">
        <f>C26+D26-1</f>
        <v/>
      </c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8" t="n"/>
      <c r="AM26" s="8" t="n"/>
      <c r="AN26" s="8" t="n"/>
      <c r="AO26" s="8" t="n"/>
      <c r="AP26" s="8" t="n"/>
      <c r="AQ26" s="8" t="n"/>
      <c r="AR26" s="8" t="n"/>
      <c r="AS26" s="8" t="n"/>
      <c r="AT26" s="8" t="n"/>
      <c r="AU26" s="8" t="n"/>
      <c r="AV26" s="8" t="n"/>
      <c r="AW26" s="8" t="n"/>
    </row>
    <row r="27">
      <c r="A27" s="8" t="n"/>
      <c r="B27" s="8" t="n"/>
      <c r="C27" s="9" t="n"/>
      <c r="D27" s="9" t="n"/>
      <c r="E27" s="8">
        <f>IF(C27="","",C27+D27-1)</f>
        <v/>
      </c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8" t="n"/>
      <c r="AM27" s="8" t="n"/>
      <c r="AN27" s="8" t="n"/>
      <c r="AO27" s="8" t="n"/>
      <c r="AP27" s="8" t="n"/>
      <c r="AQ27" s="8" t="n"/>
      <c r="AR27" s="8" t="n"/>
      <c r="AS27" s="8" t="n"/>
      <c r="AT27" s="8" t="n"/>
      <c r="AU27" s="8" t="n"/>
      <c r="AV27" s="8" t="n"/>
      <c r="AW27" s="8" t="n"/>
    </row>
    <row r="28">
      <c r="A28" s="8" t="n"/>
      <c r="B28" s="8" t="n"/>
      <c r="C28" s="9" t="n"/>
      <c r="D28" s="9" t="n"/>
      <c r="E28" s="8">
        <f>IF(C28="","",C28+D28-1)</f>
        <v/>
      </c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8" t="n"/>
      <c r="AM28" s="8" t="n"/>
      <c r="AN28" s="8" t="n"/>
      <c r="AO28" s="8" t="n"/>
      <c r="AP28" s="8" t="n"/>
      <c r="AQ28" s="8" t="n"/>
      <c r="AR28" s="8" t="n"/>
      <c r="AS28" s="8" t="n"/>
      <c r="AT28" s="8" t="n"/>
      <c r="AU28" s="8" t="n"/>
      <c r="AV28" s="8" t="n"/>
      <c r="AW28" s="8" t="n"/>
    </row>
    <row r="29">
      <c r="A29" s="8" t="n"/>
      <c r="B29" s="8" t="n"/>
      <c r="C29" s="9" t="n"/>
      <c r="D29" s="9" t="n"/>
      <c r="E29" s="8">
        <f>IF(C29="","",C29+D29-1)</f>
        <v/>
      </c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8" t="n"/>
      <c r="AM29" s="8" t="n"/>
      <c r="AN29" s="8" t="n"/>
      <c r="AO29" s="8" t="n"/>
      <c r="AP29" s="8" t="n"/>
      <c r="AQ29" s="8" t="n"/>
      <c r="AR29" s="8" t="n"/>
      <c r="AS29" s="8" t="n"/>
      <c r="AT29" s="8" t="n"/>
      <c r="AU29" s="8" t="n"/>
      <c r="AV29" s="8" t="n"/>
      <c r="AW29" s="8" t="n"/>
    </row>
    <row r="30">
      <c r="A30" s="8" t="n"/>
      <c r="B30" s="8" t="n"/>
      <c r="C30" s="9" t="n"/>
      <c r="D30" s="9" t="n"/>
      <c r="E30" s="8">
        <f>IF(C30="","",C30+D30-1)</f>
        <v/>
      </c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  <c r="AL30" s="8" t="n"/>
      <c r="AM30" s="8" t="n"/>
      <c r="AN30" s="8" t="n"/>
      <c r="AO30" s="8" t="n"/>
      <c r="AP30" s="8" t="n"/>
      <c r="AQ30" s="8" t="n"/>
      <c r="AR30" s="8" t="n"/>
      <c r="AS30" s="8" t="n"/>
      <c r="AT30" s="8" t="n"/>
      <c r="AU30" s="8" t="n"/>
      <c r="AV30" s="8" t="n"/>
      <c r="AW30" s="8" t="n"/>
    </row>
    <row r="31">
      <c r="A31" s="8" t="n"/>
      <c r="B31" s="8" t="n"/>
      <c r="C31" s="9" t="n"/>
      <c r="D31" s="9" t="n"/>
      <c r="E31" s="8">
        <f>IF(C31="","",C31+D31-1)</f>
        <v/>
      </c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8" t="n"/>
      <c r="AK31" s="8" t="n"/>
      <c r="AL31" s="8" t="n"/>
      <c r="AM31" s="8" t="n"/>
      <c r="AN31" s="8" t="n"/>
      <c r="AO31" s="8" t="n"/>
      <c r="AP31" s="8" t="n"/>
      <c r="AQ31" s="8" t="n"/>
      <c r="AR31" s="8" t="n"/>
      <c r="AS31" s="8" t="n"/>
      <c r="AT31" s="8" t="n"/>
      <c r="AU31" s="8" t="n"/>
      <c r="AV31" s="8" t="n"/>
      <c r="AW31" s="8" t="n"/>
    </row>
    <row r="32">
      <c r="A32" s="8" t="n"/>
      <c r="B32" s="8" t="n"/>
      <c r="C32" s="9" t="n"/>
      <c r="D32" s="9" t="n"/>
      <c r="E32" s="8">
        <f>IF(C32="","",C32+D32-1)</f>
        <v/>
      </c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  <c r="AL32" s="8" t="n"/>
      <c r="AM32" s="8" t="n"/>
      <c r="AN32" s="8" t="n"/>
      <c r="AO32" s="8" t="n"/>
      <c r="AP32" s="8" t="n"/>
      <c r="AQ32" s="8" t="n"/>
      <c r="AR32" s="8" t="n"/>
      <c r="AS32" s="8" t="n"/>
      <c r="AT32" s="8" t="n"/>
      <c r="AU32" s="8" t="n"/>
      <c r="AV32" s="8" t="n"/>
      <c r="AW32" s="8" t="n"/>
    </row>
    <row r="33">
      <c r="A33" s="8" t="n"/>
      <c r="B33" s="8" t="n"/>
      <c r="C33" s="9" t="n"/>
      <c r="D33" s="9" t="n"/>
      <c r="E33" s="8">
        <f>IF(C33="","",C33+D33-1)</f>
        <v/>
      </c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  <c r="AL33" s="8" t="n"/>
      <c r="AM33" s="8" t="n"/>
      <c r="AN33" s="8" t="n"/>
      <c r="AO33" s="8" t="n"/>
      <c r="AP33" s="8" t="n"/>
      <c r="AQ33" s="8" t="n"/>
      <c r="AR33" s="8" t="n"/>
      <c r="AS33" s="8" t="n"/>
      <c r="AT33" s="8" t="n"/>
      <c r="AU33" s="8" t="n"/>
      <c r="AV33" s="8" t="n"/>
      <c r="AW33" s="8" t="n"/>
    </row>
    <row r="34">
      <c r="A34" s="8" t="n"/>
      <c r="B34" s="8" t="n"/>
      <c r="C34" s="9" t="n"/>
      <c r="D34" s="9" t="n"/>
      <c r="E34" s="8">
        <f>IF(C34="","",C34+D34-1)</f>
        <v/>
      </c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  <c r="AL34" s="8" t="n"/>
      <c r="AM34" s="8" t="n"/>
      <c r="AN34" s="8" t="n"/>
      <c r="AO34" s="8" t="n"/>
      <c r="AP34" s="8" t="n"/>
      <c r="AQ34" s="8" t="n"/>
      <c r="AR34" s="8" t="n"/>
      <c r="AS34" s="8" t="n"/>
      <c r="AT34" s="8" t="n"/>
      <c r="AU34" s="8" t="n"/>
      <c r="AV34" s="8" t="n"/>
      <c r="AW34" s="8" t="n"/>
    </row>
  </sheetData>
  <conditionalFormatting sqref="F5:AW34">
    <cfRule type="expression" priority="1" dxfId="0">
      <formula>AND($C5&lt;&gt;"",COLUMN()-5&gt;=$C5,COLUMN()-5&lt;=$E5)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0" customWidth="1" min="3" max="3"/>
    <col width="40" customWidth="1" min="4" max="4"/>
  </cols>
  <sheetData>
    <row r="1">
      <c r="A1" s="1" t="inlineStr">
        <is>
          <t>最初の1か月でやること</t>
        </is>
      </c>
    </row>
    <row r="4">
      <c r="A4" s="3" t="inlineStr">
        <is>
          <t>週</t>
        </is>
      </c>
      <c r="B4" s="3" t="inlineStr">
        <is>
          <t>やること</t>
        </is>
      </c>
      <c r="C4" s="3" t="inlineStr">
        <is>
          <t>状態</t>
        </is>
      </c>
      <c r="D4" s="3" t="inlineStr">
        <is>
          <t>メモ</t>
        </is>
      </c>
    </row>
    <row r="5">
      <c r="A5" s="4" t="inlineStr">
        <is>
          <t>1週目</t>
        </is>
      </c>
      <c r="B5" s="4" t="inlineStr">
        <is>
          <t>同じジャンルの売れている作品を10本調べる（価格・CG枚数・タグ・販売ページ）</t>
        </is>
      </c>
      <c r="C5" s="10" t="inlineStr">
        <is>
          <t>未</t>
        </is>
      </c>
      <c r="D5" s="10" t="inlineStr"/>
    </row>
    <row r="6">
      <c r="A6" s="4" t="inlineStr">
        <is>
          <t>1週目</t>
        </is>
      </c>
      <c r="B6" s="4" t="inlineStr">
        <is>
          <t>体験版を3〜5本遊んで、ボリューム感をつかむ</t>
        </is>
      </c>
      <c r="C6" s="10" t="inlineStr">
        <is>
          <t>未</t>
        </is>
      </c>
      <c r="D6" s="10" t="inlineStr"/>
    </row>
    <row r="7">
      <c r="A7" s="4" t="inlineStr">
        <is>
          <t>1週目</t>
        </is>
      </c>
      <c r="B7" s="4" t="inlineStr">
        <is>
          <t>企画書1枚（ジャンル・ターゲット・ボリューム・予算上限・発売時期・価格・エンジン・環境・販売先・言語）</t>
        </is>
      </c>
      <c r="C7" s="10" t="inlineStr">
        <is>
          <t>未</t>
        </is>
      </c>
      <c r="D7" s="10" t="inlineStr"/>
    </row>
    <row r="8">
      <c r="A8" s="4" t="inlineStr">
        <is>
          <t>2週目</t>
        </is>
      </c>
      <c r="B8" s="4" t="inlineStr">
        <is>
          <t>規模を決め、「予算表」に入力</t>
        </is>
      </c>
      <c r="C8" s="10" t="inlineStr">
        <is>
          <t>未</t>
        </is>
      </c>
      <c r="D8" s="10" t="inlineStr"/>
    </row>
    <row r="9">
      <c r="A9" s="4" t="inlineStr">
        <is>
          <t>2週目</t>
        </is>
      </c>
      <c r="B9" s="4" t="inlineStr">
        <is>
          <t>発売目標から逆算して「工程表」を作る</t>
        </is>
      </c>
      <c r="C9" s="10" t="inlineStr">
        <is>
          <t>未</t>
        </is>
      </c>
      <c r="D9" s="10" t="inlineStr"/>
    </row>
    <row r="10">
      <c r="A10" s="4" t="inlineStr">
        <is>
          <t>2週目</t>
        </is>
      </c>
      <c r="B10" s="4" t="inlineStr">
        <is>
          <t>エンジンを仮決めする</t>
        </is>
      </c>
      <c r="C10" s="10" t="inlineStr">
        <is>
          <t>未</t>
        </is>
      </c>
      <c r="D10" s="10" t="inlineStr"/>
    </row>
    <row r="11">
      <c r="A11" s="4" t="inlineStr">
        <is>
          <t>3週目</t>
        </is>
      </c>
      <c r="B11" s="4" t="inlineStr">
        <is>
          <t>パートごとに候補を3〜5人リストアップ（「委託先候補リスト」）</t>
        </is>
      </c>
      <c r="C11" s="10" t="inlineStr">
        <is>
          <t>未</t>
        </is>
      </c>
      <c r="D11" s="10" t="inlineStr"/>
    </row>
    <row r="12">
      <c r="A12" s="4" t="inlineStr">
        <is>
          <t>3週目</t>
        </is>
      </c>
      <c r="B12" s="4" t="inlineStr">
        <is>
          <t>シナリオライターに打診・発注（プロットから）</t>
        </is>
      </c>
      <c r="C12" s="10" t="inlineStr">
        <is>
          <t>未</t>
        </is>
      </c>
      <c r="D12" s="10" t="inlineStr"/>
    </row>
    <row r="13">
      <c r="A13" s="4" t="inlineStr">
        <is>
          <t>3週目</t>
        </is>
      </c>
      <c r="B13" s="4" t="inlineStr">
        <is>
          <t>イラストレーターに打診し、予定の枠を押さえる</t>
        </is>
      </c>
      <c r="C13" s="10" t="inlineStr">
        <is>
          <t>未</t>
        </is>
      </c>
      <c r="D13" s="10" t="inlineStr"/>
    </row>
    <row r="14">
      <c r="A14" s="4" t="inlineStr">
        <is>
          <t>3週目</t>
        </is>
      </c>
      <c r="B14" s="4" t="inlineStr">
        <is>
          <t>発注書テンプレートを自分用に整える</t>
        </is>
      </c>
      <c r="C14" s="10" t="inlineStr">
        <is>
          <t>未</t>
        </is>
      </c>
      <c r="D14" s="10" t="inlineStr"/>
    </row>
    <row r="15">
      <c r="A15" s="4" t="inlineStr">
        <is>
          <t>4週目</t>
        </is>
      </c>
      <c r="B15" s="4" t="inlineStr">
        <is>
          <t>プロットを受け取り、確認・修正依頼</t>
        </is>
      </c>
      <c r="C15" s="10" t="inlineStr">
        <is>
          <t>未</t>
        </is>
      </c>
      <c r="D15" s="10" t="inlineStr"/>
    </row>
    <row r="16">
      <c r="A16" s="4" t="inlineStr">
        <is>
          <t>4週目</t>
        </is>
      </c>
      <c r="B16" s="4" t="inlineStr">
        <is>
          <t>キャラ設定を確定し、キャラデザを発注</t>
        </is>
      </c>
      <c r="C16" s="10" t="inlineStr">
        <is>
          <t>未</t>
        </is>
      </c>
      <c r="D16" s="10" t="inlineStr"/>
    </row>
    <row r="17">
      <c r="A17" s="4" t="inlineStr">
        <is>
          <t>4週目</t>
        </is>
      </c>
      <c r="B17" s="4" t="inlineStr">
        <is>
          <t>プログラマーを決め、試作版づくりを依頼</t>
        </is>
      </c>
      <c r="C17" s="10" t="inlineStr">
        <is>
          <t>未</t>
        </is>
      </c>
      <c r="D17" s="10" t="inlineStr"/>
    </row>
    <row r="18">
      <c r="A18" s="4" t="inlineStr">
        <is>
          <t>4週目</t>
        </is>
      </c>
      <c r="B18" s="4" t="inlineStr">
        <is>
          <t>Googleドライブのフォルダとファイル名ルールを準備</t>
        </is>
      </c>
      <c r="C18" s="10" t="inlineStr">
        <is>
          <t>未</t>
        </is>
      </c>
      <c r="D18" s="10" t="inlineStr"/>
    </row>
    <row r="19">
      <c r="A19" s="4" t="inlineStr">
        <is>
          <t>4週目</t>
        </is>
      </c>
      <c r="B19" s="4" t="inlineStr">
        <is>
          <t>サークル登録（DLsite・FANZA同人）の必要書類を確認</t>
        </is>
      </c>
      <c r="C19" s="10" t="inlineStr">
        <is>
          <t>未</t>
        </is>
      </c>
      <c r="D19" s="10" t="inlineStr"/>
    </row>
  </sheetData>
  <conditionalFormatting sqref="A5:D19">
    <cfRule type="expression" priority="1" dxfId="1">
      <formula>$C5="済"</formula>
    </cfRule>
  </conditionalFormatting>
  <dataValidations count="1">
    <dataValidation sqref="C5:C19" showDropDown="0" showInputMessage="0" showErrorMessage="0" allowBlank="1" type="list">
      <formula1>"未,作業中,済"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8" customWidth="1" min="3" max="3"/>
    <col width="8" customWidth="1" min="4" max="4"/>
    <col width="12" customWidth="1" min="5" max="5"/>
    <col width="14" customWidth="1" min="6" max="6"/>
    <col width="36" customWidth="1" min="7" max="7"/>
  </cols>
  <sheetData>
    <row r="1">
      <c r="A1" s="1" t="inlineStr">
        <is>
          <t>予算表（中規模の例）</t>
        </is>
      </c>
    </row>
    <row r="2">
      <c r="A2" s="2" t="inlineStr">
        <is>
          <t>黄色のセルを書き換えると自動で計算されます（単位：円）</t>
        </is>
      </c>
    </row>
    <row r="4">
      <c r="A4" s="3" t="inlineStr">
        <is>
          <t>パート</t>
        </is>
      </c>
      <c r="B4" s="3" t="inlineStr">
        <is>
          <t>項目</t>
        </is>
      </c>
      <c r="C4" s="3" t="inlineStr">
        <is>
          <t>数量</t>
        </is>
      </c>
      <c r="D4" s="3" t="inlineStr">
        <is>
          <t>単位</t>
        </is>
      </c>
      <c r="E4" s="3" t="inlineStr">
        <is>
          <t>単価</t>
        </is>
      </c>
      <c r="F4" s="3" t="inlineStr">
        <is>
          <t>小計</t>
        </is>
      </c>
      <c r="G4" s="3" t="inlineStr">
        <is>
          <t>メモ</t>
        </is>
      </c>
    </row>
    <row r="5">
      <c r="A5" s="5" t="inlineStr">
        <is>
          <t>イラスト</t>
        </is>
      </c>
      <c r="B5" s="5" t="inlineStr">
        <is>
          <t>キャラクターデザイン</t>
        </is>
      </c>
      <c r="C5" s="11" t="n">
        <v>5</v>
      </c>
      <c r="D5" s="5" t="inlineStr">
        <is>
          <t>体</t>
        </is>
      </c>
      <c r="E5" s="12" t="n">
        <v>20000</v>
      </c>
      <c r="F5" s="13">
        <f>C5*E5</f>
        <v/>
      </c>
      <c r="G5" s="5" t="inlineStr"/>
    </row>
    <row r="6">
      <c r="A6" s="5" t="inlineStr">
        <is>
          <t>イラスト</t>
        </is>
      </c>
      <c r="B6" s="5" t="inlineStr">
        <is>
          <t>立ち絵（表情差分込み）</t>
        </is>
      </c>
      <c r="C6" s="11" t="n">
        <v>5</v>
      </c>
      <c r="D6" s="5" t="inlineStr">
        <is>
          <t>体</t>
        </is>
      </c>
      <c r="E6" s="12" t="n">
        <v>30000</v>
      </c>
      <c r="F6" s="13">
        <f>C6*E6</f>
        <v/>
      </c>
      <c r="G6" s="5" t="inlineStr">
        <is>
          <t>差分5〜8種込み</t>
        </is>
      </c>
    </row>
    <row r="7">
      <c r="A7" s="5" t="inlineStr">
        <is>
          <t>イラスト</t>
        </is>
      </c>
      <c r="B7" s="5" t="inlineStr">
        <is>
          <t>イベントCG（差分2〜3込み）</t>
        </is>
      </c>
      <c r="C7" s="11" t="n">
        <v>35</v>
      </c>
      <c r="D7" s="5" t="inlineStr">
        <is>
          <t>枚</t>
        </is>
      </c>
      <c r="E7" s="12" t="n">
        <v>30000</v>
      </c>
      <c r="F7" s="13">
        <f>C7*E7</f>
        <v/>
      </c>
      <c r="G7" s="5" t="inlineStr"/>
    </row>
    <row r="8">
      <c r="A8" s="5" t="inlineStr">
        <is>
          <t>イラスト</t>
        </is>
      </c>
      <c r="B8" s="5" t="inlineStr">
        <is>
          <t>追加差分</t>
        </is>
      </c>
      <c r="C8" s="11" t="n">
        <v>30</v>
      </c>
      <c r="D8" s="5" t="inlineStr">
        <is>
          <t>枚</t>
        </is>
      </c>
      <c r="E8" s="12" t="n">
        <v>3000</v>
      </c>
      <c r="F8" s="13">
        <f>C8*E8</f>
        <v/>
      </c>
      <c r="G8" s="5" t="inlineStr"/>
    </row>
    <row r="9">
      <c r="A9" s="5" t="inlineStr">
        <is>
          <t>イラスト</t>
        </is>
      </c>
      <c r="B9" s="5" t="inlineStr">
        <is>
          <t>背景</t>
        </is>
      </c>
      <c r="C9" s="11" t="n">
        <v>10</v>
      </c>
      <c r="D9" s="5" t="inlineStr">
        <is>
          <t>枚</t>
        </is>
      </c>
      <c r="E9" s="12" t="n">
        <v>0</v>
      </c>
      <c r="F9" s="13">
        <f>C9*E9</f>
        <v/>
      </c>
      <c r="G9" s="5" t="inlineStr">
        <is>
          <t>素材サイト利用なら0</t>
        </is>
      </c>
    </row>
    <row r="10">
      <c r="A10" s="5" t="inlineStr">
        <is>
          <t>シナリオ</t>
        </is>
      </c>
      <c r="B10" s="5" t="inlineStr">
        <is>
          <t>プロット＋本文</t>
        </is>
      </c>
      <c r="C10" s="11" t="n">
        <v>150000</v>
      </c>
      <c r="D10" s="5" t="inlineStr">
        <is>
          <t>字</t>
        </is>
      </c>
      <c r="E10" s="12" t="n">
        <v>1.5</v>
      </c>
      <c r="F10" s="13">
        <f>C10*E10</f>
        <v/>
      </c>
      <c r="G10" s="5" t="inlineStr"/>
    </row>
    <row r="11">
      <c r="A11" s="5" t="inlineStr">
        <is>
          <t>ボイス</t>
        </is>
      </c>
      <c r="B11" s="5" t="inlineStr">
        <is>
          <t>ヒロインボイス</t>
        </is>
      </c>
      <c r="C11" s="11" t="n">
        <v>60000</v>
      </c>
      <c r="D11" s="5" t="inlineStr">
        <is>
          <t>字</t>
        </is>
      </c>
      <c r="E11" s="12" t="n">
        <v>3</v>
      </c>
      <c r="F11" s="13">
        <f>C11*E11</f>
        <v/>
      </c>
      <c r="G11" s="5" t="inlineStr">
        <is>
          <t>最低料金に注意</t>
        </is>
      </c>
    </row>
    <row r="12">
      <c r="A12" s="5" t="inlineStr">
        <is>
          <t>音楽</t>
        </is>
      </c>
      <c r="B12" s="5" t="inlineStr">
        <is>
          <t>オリジナルBGM</t>
        </is>
      </c>
      <c r="C12" s="11" t="n">
        <v>6</v>
      </c>
      <c r="D12" s="5" t="inlineStr">
        <is>
          <t>曲</t>
        </is>
      </c>
      <c r="E12" s="12" t="n">
        <v>20000</v>
      </c>
      <c r="F12" s="13">
        <f>C12*E12</f>
        <v/>
      </c>
      <c r="G12" s="5" t="inlineStr"/>
    </row>
    <row r="13">
      <c r="A13" s="5" t="inlineStr">
        <is>
          <t>音楽</t>
        </is>
      </c>
      <c r="B13" s="5" t="inlineStr">
        <is>
          <t>効果音・素材</t>
        </is>
      </c>
      <c r="C13" s="11" t="n">
        <v>1</v>
      </c>
      <c r="D13" s="5" t="inlineStr">
        <is>
          <t>式</t>
        </is>
      </c>
      <c r="E13" s="12" t="n">
        <v>10000</v>
      </c>
      <c r="F13" s="13">
        <f>C13*E13</f>
        <v/>
      </c>
      <c r="G13" s="5" t="inlineStr"/>
    </row>
    <row r="14">
      <c r="A14" s="5" t="inlineStr">
        <is>
          <t>デザイン</t>
        </is>
      </c>
      <c r="B14" s="5" t="inlineStr">
        <is>
          <t>UI・タイトルロゴ</t>
        </is>
      </c>
      <c r="C14" s="11" t="n">
        <v>1</v>
      </c>
      <c r="D14" s="5" t="inlineStr">
        <is>
          <t>式</t>
        </is>
      </c>
      <c r="E14" s="12" t="n">
        <v>80000</v>
      </c>
      <c r="F14" s="13">
        <f>C14*E14</f>
        <v/>
      </c>
      <c r="G14" s="5" t="inlineStr"/>
    </row>
    <row r="15">
      <c r="A15" s="5" t="inlineStr">
        <is>
          <t>デザイン</t>
        </is>
      </c>
      <c r="B15" s="5" t="inlineStr">
        <is>
          <t>販売ページ用メイン画像</t>
        </is>
      </c>
      <c r="C15" s="11" t="n">
        <v>1</v>
      </c>
      <c r="D15" s="5" t="inlineStr">
        <is>
          <t>式</t>
        </is>
      </c>
      <c r="E15" s="12" t="n">
        <v>20000</v>
      </c>
      <c r="F15" s="13">
        <f>C15*E15</f>
        <v/>
      </c>
      <c r="G15" s="5" t="inlineStr"/>
    </row>
    <row r="16">
      <c r="A16" s="5" t="inlineStr">
        <is>
          <t>プログラム</t>
        </is>
      </c>
      <c r="B16" s="5" t="inlineStr">
        <is>
          <t>組み込み・システム</t>
        </is>
      </c>
      <c r="C16" s="11" t="n">
        <v>150</v>
      </c>
      <c r="D16" s="5" t="inlineStr">
        <is>
          <t>時間</t>
        </is>
      </c>
      <c r="E16" s="12" t="n">
        <v>2000</v>
      </c>
      <c r="F16" s="13">
        <f>C16*E16</f>
        <v/>
      </c>
      <c r="G16" s="5" t="inlineStr">
        <is>
          <t>時給×時間</t>
        </is>
      </c>
    </row>
    <row r="17">
      <c r="A17" s="5" t="inlineStr">
        <is>
          <t>テスト</t>
        </is>
      </c>
      <c r="B17" s="5" t="inlineStr">
        <is>
          <t>テストプレイ・デバッグ</t>
        </is>
      </c>
      <c r="C17" s="11" t="n">
        <v>1</v>
      </c>
      <c r="D17" s="5" t="inlineStr">
        <is>
          <t>式</t>
        </is>
      </c>
      <c r="E17" s="12" t="n">
        <v>30000</v>
      </c>
      <c r="F17" s="13">
        <f>C17*E17</f>
        <v/>
      </c>
      <c r="G17" s="5" t="inlineStr"/>
    </row>
    <row r="18">
      <c r="A18" s="5" t="inlineStr">
        <is>
          <t>翻訳</t>
        </is>
      </c>
      <c r="B18" s="5" t="inlineStr">
        <is>
          <t>英語・中国語（任意）</t>
        </is>
      </c>
      <c r="C18" s="11" t="n">
        <v>0</v>
      </c>
      <c r="D18" s="5" t="inlineStr">
        <is>
          <t>字</t>
        </is>
      </c>
      <c r="E18" s="12" t="n">
        <v>4</v>
      </c>
      <c r="F18" s="13">
        <f>C18*E18</f>
        <v/>
      </c>
      <c r="G18" s="5" t="inlineStr">
        <is>
          <t>予定がなければ0</t>
        </is>
      </c>
    </row>
    <row r="19">
      <c r="E19" s="14" t="inlineStr">
        <is>
          <t>小計</t>
        </is>
      </c>
      <c r="F19" s="15">
        <f>SUM(F5:F18)</f>
        <v/>
      </c>
    </row>
    <row r="20">
      <c r="C20" s="16" t="n">
        <v>0.1</v>
      </c>
      <c r="D20" s="14" t="inlineStr">
        <is>
          <t>予備費率</t>
        </is>
      </c>
      <c r="E20" s="14" t="inlineStr">
        <is>
          <t>予備費</t>
        </is>
      </c>
      <c r="F20" s="15">
        <f>F19*C20</f>
        <v/>
      </c>
    </row>
    <row r="21">
      <c r="E21" s="14" t="inlineStr">
        <is>
          <t>合計</t>
        </is>
      </c>
      <c r="F21" s="17">
        <f>F19+F20</f>
        <v/>
      </c>
    </row>
    <row r="23">
      <c r="A23" s="18" t="inlineStr">
        <is>
          <t>パート別の割合</t>
        </is>
      </c>
    </row>
    <row r="24">
      <c r="A24" s="19" t="inlineStr">
        <is>
          <t>パート</t>
        </is>
      </c>
      <c r="B24" s="19" t="inlineStr">
        <is>
          <t>金額</t>
        </is>
      </c>
      <c r="C24" s="19" t="inlineStr">
        <is>
          <t>割合</t>
        </is>
      </c>
    </row>
    <row r="25">
      <c r="A25" s="8" t="inlineStr">
        <is>
          <t>イラスト</t>
        </is>
      </c>
      <c r="B25" s="20">
        <f>SUMIF($A$5:$A$18,A25,$F$5:$F$18)</f>
        <v/>
      </c>
      <c r="C25" s="21">
        <f>IF(SUM($F$5:$F$18)=0,0,B25/SUM($F$5:$F$18))</f>
        <v/>
      </c>
    </row>
    <row r="26">
      <c r="A26" s="8" t="inlineStr">
        <is>
          <t>シナリオ</t>
        </is>
      </c>
      <c r="B26" s="20">
        <f>SUMIF($A$5:$A$18,A26,$F$5:$F$18)</f>
        <v/>
      </c>
      <c r="C26" s="21">
        <f>IF(SUM($F$5:$F$18)=0,0,B26/SUM($F$5:$F$18))</f>
        <v/>
      </c>
    </row>
    <row r="27">
      <c r="A27" s="8" t="inlineStr">
        <is>
          <t>ボイス</t>
        </is>
      </c>
      <c r="B27" s="20">
        <f>SUMIF($A$5:$A$18,A27,$F$5:$F$18)</f>
        <v/>
      </c>
      <c r="C27" s="21">
        <f>IF(SUM($F$5:$F$18)=0,0,B27/SUM($F$5:$F$18))</f>
        <v/>
      </c>
    </row>
    <row r="28">
      <c r="A28" s="8" t="inlineStr">
        <is>
          <t>音楽</t>
        </is>
      </c>
      <c r="B28" s="20">
        <f>SUMIF($A$5:$A$18,A28,$F$5:$F$18)</f>
        <v/>
      </c>
      <c r="C28" s="21">
        <f>IF(SUM($F$5:$F$18)=0,0,B28/SUM($F$5:$F$18))</f>
        <v/>
      </c>
    </row>
    <row r="29">
      <c r="A29" s="8" t="inlineStr">
        <is>
          <t>デザイン</t>
        </is>
      </c>
      <c r="B29" s="20">
        <f>SUMIF($A$5:$A$18,A29,$F$5:$F$18)</f>
        <v/>
      </c>
      <c r="C29" s="21">
        <f>IF(SUM($F$5:$F$18)=0,0,B29/SUM($F$5:$F$18))</f>
        <v/>
      </c>
    </row>
    <row r="30">
      <c r="A30" s="8" t="inlineStr">
        <is>
          <t>プログラム</t>
        </is>
      </c>
      <c r="B30" s="20">
        <f>SUMIF($A$5:$A$18,A30,$F$5:$F$18)</f>
        <v/>
      </c>
      <c r="C30" s="21">
        <f>IF(SUM($F$5:$F$18)=0,0,B30/SUM($F$5:$F$18))</f>
        <v/>
      </c>
    </row>
    <row r="31">
      <c r="A31" s="8" t="inlineStr">
        <is>
          <t>テスト</t>
        </is>
      </c>
      <c r="B31" s="20">
        <f>SUMIF($A$5:$A$18,A31,$F$5:$F$18)</f>
        <v/>
      </c>
      <c r="C31" s="21">
        <f>IF(SUM($F$5:$F$18)=0,0,B31/SUM($F$5:$F$18))</f>
        <v/>
      </c>
    </row>
    <row r="32">
      <c r="A32" s="8" t="inlineStr">
        <is>
          <t>翻訳</t>
        </is>
      </c>
      <c r="B32" s="20">
        <f>SUMIF($A$5:$A$18,A32,$F$5:$F$18)</f>
        <v/>
      </c>
      <c r="C32" s="21">
        <f>IF(SUM($F$5:$F$18)=0,0,B32/SUM($F$5:$F$18))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48" customWidth="1" min="5" max="5"/>
  </cols>
  <sheetData>
    <row r="1">
      <c r="A1" s="1" t="inlineStr">
        <is>
          <t>売上試算</t>
        </is>
      </c>
    </row>
    <row r="2">
      <c r="A2" s="2" t="inlineStr">
        <is>
          <t>黄色のセルを書き換えてください。税金・セール値引きは考慮していないざっくり試算です</t>
        </is>
      </c>
    </row>
    <row r="4">
      <c r="A4" s="3" t="inlineStr">
        <is>
          <t>項目</t>
        </is>
      </c>
      <c r="B4" s="3" t="inlineStr">
        <is>
          <t>小規模</t>
        </is>
      </c>
      <c r="C4" s="3" t="inlineStr">
        <is>
          <t>中規模</t>
        </is>
      </c>
      <c r="D4" s="3" t="inlineStr">
        <is>
          <t>大規模</t>
        </is>
      </c>
      <c r="E4" s="3" t="inlineStr">
        <is>
          <t>説明</t>
        </is>
      </c>
    </row>
    <row r="5">
      <c r="A5" s="22" t="inlineStr">
        <is>
          <t>総予算（円）</t>
        </is>
      </c>
      <c r="B5" s="23" t="n">
        <v>600000</v>
      </c>
      <c r="C5" s="23" t="n">
        <v>2500000</v>
      </c>
      <c r="D5" s="23" t="n">
        <v>8000000</v>
      </c>
      <c r="E5" s="5" t="inlineStr">
        <is>
          <t>予算表の合計を入れる</t>
        </is>
      </c>
    </row>
    <row r="6">
      <c r="A6" s="22" t="inlineStr">
        <is>
          <t>販売価格（円）</t>
        </is>
      </c>
      <c r="B6" s="23" t="n">
        <v>1320</v>
      </c>
      <c r="C6" s="23" t="n">
        <v>2750</v>
      </c>
      <c r="D6" s="23" t="n">
        <v>3850</v>
      </c>
      <c r="E6" s="5" t="inlineStr"/>
    </row>
    <row r="7">
      <c r="A7" s="22" t="inlineStr">
        <is>
          <t>手元に残る割合</t>
        </is>
      </c>
      <c r="B7" s="24" t="n">
        <v>0.65</v>
      </c>
      <c r="C7" s="24" t="n">
        <v>0.75</v>
      </c>
      <c r="D7" s="24" t="n">
        <v>0.8</v>
      </c>
      <c r="E7" s="5" t="inlineStr">
        <is>
          <t>DLsiteは価格が高いほど上がる（公開試算でおおむね5〜8割）</t>
        </is>
      </c>
    </row>
    <row r="8">
      <c r="A8" s="22" t="inlineStr">
        <is>
          <t>1本あたりの手取り</t>
        </is>
      </c>
      <c r="B8" s="15">
        <f>B6*B7</f>
        <v/>
      </c>
      <c r="C8" s="15">
        <f>C6*C7</f>
        <v/>
      </c>
      <c r="D8" s="15">
        <f>D6*D7</f>
        <v/>
      </c>
      <c r="E8" s="5" t="inlineStr">
        <is>
          <t>自動計算</t>
        </is>
      </c>
    </row>
    <row r="9">
      <c r="A9" s="22" t="inlineStr">
        <is>
          <t>元が取れる本数</t>
        </is>
      </c>
      <c r="B9" s="15">
        <f>ROUNDUP(B5/B8,0)</f>
        <v/>
      </c>
      <c r="C9" s="15">
        <f>ROUNDUP(C5/C8,0)</f>
        <v/>
      </c>
      <c r="D9" s="15">
        <f>ROUNDUP(D5/D8,0)</f>
        <v/>
      </c>
      <c r="E9" s="5" t="inlineStr">
        <is>
          <t>自動計算</t>
        </is>
      </c>
    </row>
    <row r="10">
      <c r="A10" s="22" t="inlineStr">
        <is>
          <t>慎重：本数</t>
        </is>
      </c>
      <c r="B10" s="23" t="n">
        <v>200</v>
      </c>
      <c r="C10" s="23" t="n">
        <v>400</v>
      </c>
      <c r="D10" s="23" t="n">
        <v>800</v>
      </c>
      <c r="E10" s="5" t="inlineStr"/>
    </row>
    <row r="11">
      <c r="A11" s="22" t="inlineStr">
        <is>
          <t>標準：本数</t>
        </is>
      </c>
      <c r="B11" s="23" t="n">
        <v>600</v>
      </c>
      <c r="C11" s="23" t="n">
        <v>1500</v>
      </c>
      <c r="D11" s="23" t="n">
        <v>3000</v>
      </c>
      <c r="E11" s="5" t="inlineStr"/>
    </row>
    <row r="12">
      <c r="A12" s="22" t="inlineStr">
        <is>
          <t>好調：本数</t>
        </is>
      </c>
      <c r="B12" s="23" t="n">
        <v>2000</v>
      </c>
      <c r="C12" s="23" t="n">
        <v>5000</v>
      </c>
      <c r="D12" s="23" t="n">
        <v>15000</v>
      </c>
      <c r="E12" s="5" t="inlineStr"/>
    </row>
    <row r="13">
      <c r="A13" s="22" t="inlineStr">
        <is>
          <t>慎重：手取り合計</t>
        </is>
      </c>
      <c r="B13" s="15">
        <f>B10*B8</f>
        <v/>
      </c>
      <c r="C13" s="15">
        <f>C10*C8</f>
        <v/>
      </c>
      <c r="D13" s="15">
        <f>D10*D8</f>
        <v/>
      </c>
      <c r="E13" s="5" t="inlineStr"/>
    </row>
    <row r="14">
      <c r="A14" s="22" t="inlineStr">
        <is>
          <t>標準：手取り合計</t>
        </is>
      </c>
      <c r="B14" s="15">
        <f>B11*B8</f>
        <v/>
      </c>
      <c r="C14" s="15">
        <f>C11*C8</f>
        <v/>
      </c>
      <c r="D14" s="15">
        <f>D11*D8</f>
        <v/>
      </c>
      <c r="E14" s="5" t="inlineStr"/>
    </row>
    <row r="15">
      <c r="A15" s="22" t="inlineStr">
        <is>
          <t>好調：手取り合計</t>
        </is>
      </c>
      <c r="B15" s="15">
        <f>B12*B8</f>
        <v/>
      </c>
      <c r="C15" s="15">
        <f>C12*C8</f>
        <v/>
      </c>
      <c r="D15" s="15">
        <f>D12*D8</f>
        <v/>
      </c>
      <c r="E15" s="5" t="inlineStr"/>
    </row>
    <row r="16">
      <c r="A16" s="22" t="inlineStr">
        <is>
          <t>標準：収支</t>
        </is>
      </c>
      <c r="B16" s="15">
        <f>B14-B5</f>
        <v/>
      </c>
      <c r="C16" s="15">
        <f>C14-C5</f>
        <v/>
      </c>
      <c r="D16" s="15">
        <f>D14-D5</f>
        <v/>
      </c>
      <c r="E16" s="5" t="inlineStr">
        <is>
          <t>マイナスなら赤字</t>
        </is>
      </c>
    </row>
    <row r="19">
      <c r="A19" s="25" t="inlineStr">
        <is>
          <t>参考（公開データより）</t>
        </is>
      </c>
    </row>
    <row r="20">
      <c r="A20" s="26" t="inlineStr">
        <is>
          <t>・DLsiteのゲーム作品の累計販売本数の中央値は約400本（第三者の集計）</t>
        </is>
      </c>
    </row>
    <row r="21">
      <c r="A21" s="26" t="inlineStr">
        <is>
          <t>・発売後1週間の本数×5が、最終的な本数の目安</t>
        </is>
      </c>
    </row>
    <row r="22">
      <c r="A22" s="26" t="inlineStr">
        <is>
          <t>・1作目は小〜中規模で、制作の流れを一通り経験することを優先するのが安全</t>
        </is>
      </c>
    </row>
  </sheetData>
  <conditionalFormatting sqref="B16:D16">
    <cfRule type="cellIs" priority="1" operator="lessThan" dxfId="2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34" customWidth="1" min="3" max="3"/>
    <col width="22" customWidth="1" min="4" max="4"/>
    <col width="46" customWidth="1" min="5" max="5"/>
  </cols>
  <sheetData>
    <row r="1">
      <c r="A1" s="1" t="inlineStr">
        <is>
          <t>パート別の相場と外注方針</t>
        </is>
      </c>
    </row>
    <row r="2">
      <c r="A2" s="2" t="inlineStr">
        <is>
          <t>個人クリエイターに依頼する場合の目安。成人向けは割増・受付不可の場合あり。必ず依頼先の料金表で確認</t>
        </is>
      </c>
    </row>
    <row r="4">
      <c r="A4" s="3" t="inlineStr">
        <is>
          <t>パート</t>
        </is>
      </c>
      <c r="B4" s="3" t="inlineStr">
        <is>
          <t>単価の目安</t>
        </is>
      </c>
      <c r="C4" s="3" t="inlineStr">
        <is>
          <t>探し方</t>
        </is>
      </c>
      <c r="D4" s="3" t="inlineStr">
        <is>
          <t>発注のタイミング</t>
        </is>
      </c>
      <c r="E4" s="3" t="inlineStr">
        <is>
          <t>注意点</t>
        </is>
      </c>
    </row>
    <row r="5">
      <c r="A5" s="4" t="inlineStr">
        <is>
          <t>シナリオ</t>
        </is>
      </c>
      <c r="B5" s="4" t="inlineStr">
        <is>
          <t>1文字0.5〜2円（商業経験者2〜4円）</t>
        </is>
      </c>
      <c r="C5" s="4" t="inlineStr">
        <is>
          <t>ココナラ、クラウドワークス、Skeb、X、作品クレジット</t>
        </is>
      </c>
      <c r="D5" s="4" t="inlineStr">
        <is>
          <t>最初（プロットから）</t>
        </is>
      </c>
      <c r="E5" s="4" t="inlineStr">
        <is>
          <t>プロットと本文を分けて発注し、プロット段階で確認</t>
        </is>
      </c>
    </row>
    <row r="6">
      <c r="A6" s="4" t="inlineStr">
        <is>
          <t>キャラクターデザイン</t>
        </is>
      </c>
      <c r="B6" s="4" t="inlineStr">
        <is>
          <t>1体1〜3万円</t>
        </is>
      </c>
      <c r="C6" s="4" t="inlineStr">
        <is>
          <t>Skeb、SKIMA、ココナラ、pixiv・X、作品クレジット</t>
        </is>
      </c>
      <c r="D6" s="4" t="inlineStr">
        <is>
          <t>プロット確定後</t>
        </is>
      </c>
      <c r="E6" s="4" t="inlineStr">
        <is>
          <t>立ち絵・CGと同じ人だと絵柄が揃う</t>
        </is>
      </c>
    </row>
    <row r="7">
      <c r="A7" s="4" t="inlineStr">
        <is>
          <t>立ち絵</t>
        </is>
      </c>
      <c r="B7" s="4" t="inlineStr">
        <is>
          <t>1体1.5〜5万円（表情差分5〜8込み）</t>
        </is>
      </c>
      <c r="C7" s="4" t="inlineStr">
        <is>
          <t>同上</t>
        </is>
      </c>
      <c r="D7" s="4" t="inlineStr">
        <is>
          <t>キャラデザ確定後</t>
        </is>
      </c>
      <c r="E7" s="4" t="inlineStr">
        <is>
          <t>差分の数を明記。レイヤー分けPSDで納品</t>
        </is>
      </c>
    </row>
    <row r="8">
      <c r="A8" s="4" t="inlineStr">
        <is>
          <t>イベントCG</t>
        </is>
      </c>
      <c r="B8" s="4" t="inlineStr">
        <is>
          <t>1枚1.5〜5万円（差分2〜3込み）</t>
        </is>
      </c>
      <c r="C8" s="4" t="inlineStr">
        <is>
          <t>同上</t>
        </is>
      </c>
      <c r="D8" s="4" t="inlineStr">
        <is>
          <t>場面が確定した順</t>
        </is>
      </c>
      <c r="E8" s="4" t="inlineStr">
        <is>
          <t>予算の中心。人気の絵師は企画段階で枠を押さえる</t>
        </is>
      </c>
    </row>
    <row r="9">
      <c r="A9" s="4" t="inlineStr">
        <is>
          <t>背景</t>
        </is>
      </c>
      <c r="B9" s="4" t="inlineStr">
        <is>
          <t>素材0円〜／オリジナル1枚1〜3万円</t>
        </is>
      </c>
      <c r="C9" s="4" t="inlineStr">
        <is>
          <t>背景素材サイト、ココナラ</t>
        </is>
      </c>
      <c r="D9" s="4" t="inlineStr">
        <is>
          <t>場面一覧ができたら</t>
        </is>
      </c>
      <c r="E9" s="4" t="inlineStr">
        <is>
          <t>素材は有料・成人向け作品で使えるか規約を確認</t>
        </is>
      </c>
    </row>
    <row r="10">
      <c r="A10" s="4" t="inlineStr">
        <is>
          <t>UI・ロゴ</t>
        </is>
      </c>
      <c r="B10" s="4" t="inlineStr">
        <is>
          <t>一式5〜15万円</t>
        </is>
      </c>
      <c r="C10" s="4" t="inlineStr">
        <is>
          <t>ココナラ、クラウドワークス</t>
        </is>
      </c>
      <c r="D10" s="4" t="inlineStr">
        <is>
          <t>試作版と並行</t>
        </is>
      </c>
      <c r="E10" s="4" t="inlineStr">
        <is>
          <t>エンジンの仕様に合わせたサイズで</t>
        </is>
      </c>
    </row>
    <row r="11">
      <c r="A11" s="4" t="inlineStr">
        <is>
          <t>ボイス</t>
        </is>
      </c>
      <c r="B11" s="4" t="inlineStr">
        <is>
          <t>1文字2〜5円（人気の同人声優4〜8円）</t>
        </is>
      </c>
      <c r="C11" s="4" t="inlineStr">
        <is>
          <t>X、Skeb、ココナラ、音声作品クレジット</t>
        </is>
      </c>
      <c r="D11" s="4" t="inlineStr">
        <is>
          <t>シナリオ確定後（最後）</t>
        </is>
      </c>
      <c r="E11" s="4" t="inlineStr">
        <is>
          <t>台本確定前に依頼しない。録音環境・納品形式を確認</t>
        </is>
      </c>
    </row>
    <row r="12">
      <c r="A12" s="4" t="inlineStr">
        <is>
          <t>BGM・効果音</t>
        </is>
      </c>
      <c r="B12" s="4" t="inlineStr">
        <is>
          <t>オリジナル1曲1〜5万円／素材0円〜</t>
        </is>
      </c>
      <c r="C12" s="4" t="inlineStr">
        <is>
          <t>素材サイト、X、ココナラ、Skeb</t>
        </is>
      </c>
      <c r="D12" s="4" t="inlineStr">
        <is>
          <t>場面一覧ができたら</t>
        </is>
      </c>
      <c r="E12" s="4" t="inlineStr">
        <is>
          <t>素材は成人向け作品での利用可否を確認</t>
        </is>
      </c>
    </row>
    <row r="13">
      <c r="A13" s="4" t="inlineStr">
        <is>
          <t>プログラム</t>
        </is>
      </c>
      <c r="B13" s="4" t="inlineStr">
        <is>
          <t>ノベルで10〜50万円（独自システム別途）</t>
        </is>
      </c>
      <c r="C13" s="4" t="inlineStr">
        <is>
          <t>クラウドワークス、ランサーズ、エンジンのコミュニティ</t>
        </is>
      </c>
      <c r="D13" s="4" t="inlineStr">
        <is>
          <t>早め（試作版から）</t>
        </is>
      </c>
      <c r="E13" s="4" t="inlineStr">
        <is>
          <t>仮素材で先に動く形を作ると遅れに強い</t>
        </is>
      </c>
    </row>
    <row r="14">
      <c r="A14" s="4" t="inlineStr">
        <is>
          <t>翻訳</t>
        </is>
      </c>
      <c r="B14" s="4" t="inlineStr">
        <is>
          <t>1文字（日本語原文）2〜8円</t>
        </is>
      </c>
      <c r="C14" s="4" t="inlineStr">
        <is>
          <t>同人翻訳の専門業者、翻訳者個人</t>
        </is>
      </c>
      <c r="D14" s="4" t="inlineStr">
        <is>
          <t>テキスト確定後</t>
        </is>
      </c>
      <c r="E14" s="4" t="inlineStr">
        <is>
          <t>画像に文字を埋め込まない設計にしておく</t>
        </is>
      </c>
    </row>
    <row r="15">
      <c r="A15" s="4" t="inlineStr">
        <is>
          <t>テスト</t>
        </is>
      </c>
      <c r="B15" s="4" t="inlineStr">
        <is>
          <t>数万円〜</t>
        </is>
      </c>
      <c r="C15" s="4" t="inlineStr">
        <is>
          <t>知人、テストプレイ募集、外注</t>
        </is>
      </c>
      <c r="D15" s="4" t="inlineStr">
        <is>
          <t>α版以降</t>
        </is>
      </c>
      <c r="E15" s="4" t="inlineStr">
        <is>
          <t>作った本人以外に通しで遊んでもらう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3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30" customWidth="1" min="3" max="3"/>
    <col width="14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30" customWidth="1" min="12" max="12"/>
  </cols>
  <sheetData>
    <row r="1">
      <c r="A1" s="1" t="inlineStr">
        <is>
          <t>委託先候補リスト</t>
        </is>
      </c>
    </row>
    <row r="2">
      <c r="A2" s="2" t="inlineStr">
        <is>
          <t>1パートにつき3〜5人。チェック項目は ○／△／× で記入</t>
        </is>
      </c>
    </row>
    <row r="4">
      <c r="A4" s="3" t="inlineStr">
        <is>
          <t>パート</t>
        </is>
      </c>
      <c r="B4" s="3" t="inlineStr">
        <is>
          <t>名前・屋号</t>
        </is>
      </c>
      <c r="C4" s="3" t="inlineStr">
        <is>
          <t>連絡先・ページURL</t>
        </is>
      </c>
      <c r="D4" s="3" t="inlineStr">
        <is>
          <t>料金の目安</t>
        </is>
      </c>
      <c r="E4" s="3" t="inlineStr">
        <is>
          <t>同ジャンル実績</t>
        </is>
      </c>
      <c r="F4" s="3" t="inlineStr">
        <is>
          <t>成人向け可</t>
        </is>
      </c>
      <c r="G4" s="3" t="inlineStr">
        <is>
          <t>料金表・規約</t>
        </is>
      </c>
      <c r="H4" s="3" t="inlineStr">
        <is>
          <t>返信の速さ</t>
        </is>
      </c>
      <c r="I4" s="3" t="inlineStr">
        <is>
          <t>途中確認OK</t>
        </is>
      </c>
      <c r="J4" s="3" t="inlineStr">
        <is>
          <t>AI使用の確認</t>
        </is>
      </c>
      <c r="K4" s="3" t="inlineStr">
        <is>
          <t>状態</t>
        </is>
      </c>
      <c r="L4" s="3" t="inlineStr">
        <is>
          <t>メモ</t>
        </is>
      </c>
    </row>
    <row r="5">
      <c r="A5" s="11" t="inlineStr">
        <is>
          <t>シナリオ</t>
        </is>
      </c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</row>
    <row r="6">
      <c r="A6" s="11" t="inlineStr">
        <is>
          <t>シナリオ</t>
        </is>
      </c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</row>
    <row r="7">
      <c r="A7" s="11" t="inlineStr">
        <is>
          <t>シナリオ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</row>
    <row r="8">
      <c r="A8" s="11" t="inlineStr">
        <is>
          <t>イラスト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</row>
    <row r="9">
      <c r="A9" s="11" t="inlineStr">
        <is>
          <t>イラスト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</row>
    <row r="10">
      <c r="A10" s="11" t="inlineStr">
        <is>
          <t>イラスト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</row>
    <row r="11">
      <c r="A11" s="11" t="inlineStr">
        <is>
          <t>イラスト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A12" s="11" t="inlineStr">
        <is>
          <t>イラスト</t>
        </is>
      </c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A13" s="11" t="inlineStr">
        <is>
          <t>ボイス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A14" s="11" t="inlineStr">
        <is>
          <t>ボイス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>
      <c r="A15" s="11" t="inlineStr">
        <is>
          <t>ボイス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</row>
    <row r="16">
      <c r="A16" s="11" t="inlineStr">
        <is>
          <t>BGM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A17" s="11" t="inlineStr">
        <is>
          <t>BGM</t>
        </is>
      </c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A18" s="11" t="inlineStr">
        <is>
          <t>プログラム</t>
        </is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A19" s="11" t="inlineStr">
        <is>
          <t>プログラム</t>
        </is>
      </c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</row>
    <row r="20">
      <c r="A20" s="11" t="inlineStr">
        <is>
          <t>翻訳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>
      <c r="A21" s="11" t="inlineStr">
        <is>
          <t>翻訳</t>
        </is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</sheetData>
  <dataValidations count="2">
    <dataValidation sqref="E5:J34" showDropDown="0" showInputMessage="0" showErrorMessage="0" allowBlank="1" type="list">
      <formula1>"○,△,×"</formula1>
    </dataValidation>
    <dataValidation sqref="K5:K34" showDropDown="0" showInputMessage="0" showErrorMessage="0" allowBlank="1" type="list">
      <formula1>"候補,打診中,見積待ち,発注済,見送り"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50" customWidth="1" min="3" max="3"/>
  </cols>
  <sheetData>
    <row r="1">
      <c r="A1" s="1" t="inlineStr">
        <is>
          <t>発注書テンプレート（1件につき1枚）</t>
        </is>
      </c>
    </row>
    <row r="2">
      <c r="A2" s="2" t="inlineStr">
        <is>
          <t>シートをコピーして使います。委託先と内容を確認してから着手してもらいます</t>
        </is>
      </c>
    </row>
    <row r="4">
      <c r="A4" s="3" t="inlineStr">
        <is>
          <t>項目</t>
        </is>
      </c>
      <c r="B4" s="3" t="inlineStr">
        <is>
          <t>記入欄</t>
        </is>
      </c>
      <c r="C4" s="3" t="inlineStr">
        <is>
          <t>記入例</t>
        </is>
      </c>
    </row>
    <row r="5">
      <c r="A5" s="4" t="inlineStr">
        <is>
          <t>作品名（仮）</t>
        </is>
      </c>
      <c r="B5" s="10" t="inlineStr"/>
      <c r="C5" s="4" t="inlineStr">
        <is>
          <t>（社外秘）仮タイトル</t>
        </is>
      </c>
    </row>
    <row r="6">
      <c r="A6" s="4" t="inlineStr">
        <is>
          <t>委託先</t>
        </is>
      </c>
      <c r="B6" s="10" t="inlineStr"/>
      <c r="C6" s="4" t="inlineStr">
        <is>
          <t>○○様</t>
        </is>
      </c>
    </row>
    <row r="7">
      <c r="A7" s="4" t="inlineStr">
        <is>
          <t>作業範囲</t>
        </is>
      </c>
      <c r="B7" s="10" t="inlineStr"/>
      <c r="C7" s="4" t="inlineStr">
        <is>
          <t>イベントCG 10枚（各差分2枚込み）、追加差分 1枚3,000円</t>
        </is>
      </c>
    </row>
    <row r="8">
      <c r="A8" s="4" t="inlineStr">
        <is>
          <t>目的・内容</t>
        </is>
      </c>
      <c r="B8" s="10" t="inlineStr"/>
      <c r="C8" s="4" t="inlineStr">
        <is>
          <t>キャラ・場面・見せたいポイント。参考画像はドライブの指定フォルダ</t>
        </is>
      </c>
    </row>
    <row r="9">
      <c r="A9" s="4" t="inlineStr">
        <is>
          <t>NG事項</t>
        </is>
      </c>
      <c r="B9" s="10" t="inlineStr"/>
      <c r="C9" s="4" t="inlineStr">
        <is>
          <t>避けたい表現・構図など</t>
        </is>
      </c>
    </row>
    <row r="10">
      <c r="A10" s="4" t="inlineStr">
        <is>
          <t>サイズ・形式</t>
        </is>
      </c>
      <c r="B10" s="10" t="inlineStr"/>
      <c r="C10" s="4" t="inlineStr">
        <is>
          <t>1920×1080以上、PSD（レイヤー分け）＋PNG</t>
        </is>
      </c>
    </row>
    <row r="11">
      <c r="A11" s="4" t="inlineStr">
        <is>
          <t>ファイル名ルール</t>
        </is>
      </c>
      <c r="B11" s="10" t="inlineStr"/>
      <c r="C11" s="4" t="inlineStr">
        <is>
          <t>cg_03_b.png など</t>
        </is>
      </c>
    </row>
    <row r="12">
      <c r="A12" s="4" t="inlineStr">
        <is>
          <t>締切（途中段階）</t>
        </is>
      </c>
      <c r="B12" s="10" t="inlineStr"/>
      <c r="C12" s="4" t="inlineStr">
        <is>
          <t>ラフ：○月○日／線画：○月○日／完成：○月○日</t>
        </is>
      </c>
    </row>
    <row r="13">
      <c r="A13" s="4" t="inlineStr">
        <is>
          <t>修正回数</t>
        </is>
      </c>
      <c r="B13" s="10" t="inlineStr"/>
      <c r="C13" s="4" t="inlineStr">
        <is>
          <t>ラフ・線画で各2回まで無料、完成後は1回まで。以降は1回○円</t>
        </is>
      </c>
    </row>
    <row r="14">
      <c r="A14" s="4" t="inlineStr">
        <is>
          <t>金額・支払い</t>
        </is>
      </c>
      <c r="B14" s="10" t="inlineStr"/>
      <c r="C14" s="4" t="inlineStr">
        <is>
          <t>総額○円（税込）。着手時50％、検収後50％</t>
        </is>
      </c>
    </row>
    <row r="15">
      <c r="A15" s="4" t="inlineStr">
        <is>
          <t>権利</t>
        </is>
      </c>
      <c r="B15" s="10" t="inlineStr"/>
      <c r="C15" s="4" t="inlineStr">
        <is>
          <t>著作権の譲渡／利用許諾の別、利用範囲（翻訳版・全年齢版・宣伝・グッズ・続編）</t>
        </is>
      </c>
    </row>
    <row r="16">
      <c r="A16" s="4" t="inlineStr">
        <is>
          <t>クレジット</t>
        </is>
      </c>
      <c r="B16" s="10" t="inlineStr"/>
      <c r="C16" s="4" t="inlineStr">
        <is>
          <t>作中・販売ページに「○○」で表記</t>
        </is>
      </c>
    </row>
    <row r="17">
      <c r="A17" s="4" t="inlineStr">
        <is>
          <t>実績公開</t>
        </is>
      </c>
      <c r="B17" s="10" t="inlineStr"/>
      <c r="C17" s="4" t="inlineStr">
        <is>
          <t>発売日以降、ご自身の実績として公開可</t>
        </is>
      </c>
    </row>
    <row r="18">
      <c r="A18" s="4" t="inlineStr">
        <is>
          <t>秘密保持</t>
        </is>
      </c>
      <c r="B18" s="10" t="inlineStr"/>
      <c r="C18" s="4" t="inlineStr">
        <is>
          <t>発表前の情報は外部に出さない</t>
        </is>
      </c>
    </row>
    <row r="19">
      <c r="A19" s="4" t="inlineStr">
        <is>
          <t>生成AI</t>
        </is>
      </c>
      <c r="B19" s="10" t="inlineStr"/>
      <c r="C19" s="4" t="inlineStr">
        <is>
          <t>使用の可否／使用する場合は事前に申告</t>
        </is>
      </c>
    </row>
    <row r="20">
      <c r="A20" s="4" t="inlineStr">
        <is>
          <t>遅延・中止</t>
        </is>
      </c>
      <c r="B20" s="10" t="inlineStr"/>
      <c r="C20" s="4" t="inlineStr">
        <is>
          <t>遅れそうな場合は締切の3日前までに連絡。中止時は完成分を精算</t>
        </is>
      </c>
    </row>
    <row r="21">
      <c r="A21" s="4" t="inlineStr">
        <is>
          <t>検収</t>
        </is>
      </c>
      <c r="B21" s="10" t="inlineStr"/>
      <c r="C21" s="4" t="inlineStr">
        <is>
          <t>納品から3営業日以内に確認し、結果を連絡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4" customWidth="1" min="4" max="4"/>
    <col width="11" customWidth="1" min="5" max="5"/>
    <col width="11" customWidth="1" min="6" max="6"/>
    <col width="11" customWidth="1" min="7" max="7"/>
    <col width="12" customWidth="1" min="8" max="8"/>
    <col width="11" customWidth="1" min="9" max="9"/>
    <col width="8" customWidth="1" min="10" max="10"/>
    <col width="8" customWidth="1" min="11" max="11"/>
    <col width="30" customWidth="1" min="12" max="12"/>
  </cols>
  <sheetData>
    <row r="1">
      <c r="A1" s="1" t="inlineStr">
        <is>
          <t>進捗管理表（素材1点＝1行）</t>
        </is>
      </c>
    </row>
    <row r="2">
      <c r="A2" s="2" t="inlineStr">
        <is>
          <t>状態はプルダウンで選択。締切を過ぎても「組み込み済」でない行は赤く表示されます</t>
        </is>
      </c>
    </row>
    <row r="4">
      <c r="A4" s="3" t="inlineStr">
        <is>
          <t>素材ID</t>
        </is>
      </c>
      <c r="B4" s="3" t="inlineStr">
        <is>
          <t>パート</t>
        </is>
      </c>
      <c r="C4" s="3" t="inlineStr">
        <is>
          <t>内容</t>
        </is>
      </c>
      <c r="D4" s="3" t="inlineStr">
        <is>
          <t>担当</t>
        </is>
      </c>
      <c r="E4" s="3" t="inlineStr">
        <is>
          <t>発注日</t>
        </is>
      </c>
      <c r="F4" s="3" t="inlineStr">
        <is>
          <t>途中締切</t>
        </is>
      </c>
      <c r="G4" s="3" t="inlineStr">
        <is>
          <t>完成締切</t>
        </is>
      </c>
      <c r="H4" s="3" t="inlineStr">
        <is>
          <t>状態</t>
        </is>
      </c>
      <c r="I4" s="3" t="inlineStr">
        <is>
          <t>納品日</t>
        </is>
      </c>
      <c r="J4" s="3" t="inlineStr">
        <is>
          <t>検収</t>
        </is>
      </c>
      <c r="K4" s="3" t="inlineStr">
        <is>
          <t>組み込み</t>
        </is>
      </c>
      <c r="L4" s="3" t="inlineStr">
        <is>
          <t>メモ</t>
        </is>
      </c>
    </row>
    <row r="5">
      <c r="A5" s="5" t="inlineStr">
        <is>
          <t>sc_plot</t>
        </is>
      </c>
      <c r="B5" s="5" t="inlineStr">
        <is>
          <t>シナリオ</t>
        </is>
      </c>
      <c r="C5" s="5" t="inlineStr">
        <is>
          <t>プロット</t>
        </is>
      </c>
      <c r="D5" s="5" t="inlineStr">
        <is>
          <t>ライターA</t>
        </is>
      </c>
      <c r="E5" s="27" t="n"/>
      <c r="F5" s="27" t="n"/>
      <c r="G5" s="27" t="n"/>
      <c r="H5" s="5" t="inlineStr">
        <is>
          <t>作業中</t>
        </is>
      </c>
      <c r="I5" s="27" t="n"/>
      <c r="J5" s="5" t="n"/>
      <c r="K5" s="5" t="n"/>
      <c r="L5" s="5" t="n"/>
    </row>
    <row r="6">
      <c r="A6" s="5" t="inlineStr">
        <is>
          <t>st_01</t>
        </is>
      </c>
      <c r="B6" s="5" t="inlineStr">
        <is>
          <t>立ち絵</t>
        </is>
      </c>
      <c r="C6" s="5" t="inlineStr">
        <is>
          <t>ヒロイン1 立ち絵＋表情差分</t>
        </is>
      </c>
      <c r="D6" s="5" t="inlineStr">
        <is>
          <t>絵師A</t>
        </is>
      </c>
      <c r="E6" s="27" t="n"/>
      <c r="F6" s="27" t="n"/>
      <c r="G6" s="27" t="n"/>
      <c r="H6" s="5" t="inlineStr">
        <is>
          <t>未発注</t>
        </is>
      </c>
      <c r="I6" s="27" t="n"/>
      <c r="J6" s="5" t="n"/>
      <c r="K6" s="5" t="n"/>
      <c r="L6" s="5" t="n"/>
    </row>
    <row r="7">
      <c r="A7" s="5" t="inlineStr">
        <is>
          <t>cg_01</t>
        </is>
      </c>
      <c r="B7" s="5" t="inlineStr">
        <is>
          <t>イベントCG</t>
        </is>
      </c>
      <c r="C7" s="5" t="inlineStr">
        <is>
          <t>CG1（差分2）</t>
        </is>
      </c>
      <c r="D7" s="5" t="inlineStr">
        <is>
          <t>絵師A</t>
        </is>
      </c>
      <c r="E7" s="27" t="n"/>
      <c r="F7" s="27" t="n"/>
      <c r="G7" s="27" t="n"/>
      <c r="H7" s="5" t="inlineStr">
        <is>
          <t>未発注</t>
        </is>
      </c>
      <c r="I7" s="27" t="n"/>
      <c r="J7" s="5" t="n"/>
      <c r="K7" s="5" t="n"/>
      <c r="L7" s="5" t="n"/>
    </row>
    <row r="8">
      <c r="A8" s="5" t="inlineStr">
        <is>
          <t>cg_02</t>
        </is>
      </c>
      <c r="B8" s="5" t="inlineStr">
        <is>
          <t>イベントCG</t>
        </is>
      </c>
      <c r="C8" s="5" t="inlineStr">
        <is>
          <t>CG2（差分2）</t>
        </is>
      </c>
      <c r="D8" s="5" t="inlineStr">
        <is>
          <t>絵師A</t>
        </is>
      </c>
      <c r="E8" s="27" t="n"/>
      <c r="F8" s="27" t="n"/>
      <c r="G8" s="27" t="n"/>
      <c r="H8" s="5" t="inlineStr">
        <is>
          <t>未発注</t>
        </is>
      </c>
      <c r="I8" s="27" t="n"/>
      <c r="J8" s="5" t="n"/>
      <c r="K8" s="5" t="n"/>
      <c r="L8" s="5" t="n"/>
    </row>
    <row r="9">
      <c r="A9" s="5" t="inlineStr">
        <is>
          <t>bgm_01</t>
        </is>
      </c>
      <c r="B9" s="5" t="inlineStr">
        <is>
          <t>BGM</t>
        </is>
      </c>
      <c r="C9" s="5" t="inlineStr">
        <is>
          <t>タイトル曲</t>
        </is>
      </c>
      <c r="D9" s="5" t="inlineStr">
        <is>
          <t>作曲B</t>
        </is>
      </c>
      <c r="E9" s="27" t="n"/>
      <c r="F9" s="27" t="n"/>
      <c r="G9" s="27" t="n"/>
      <c r="H9" s="5" t="inlineStr">
        <is>
          <t>未発注</t>
        </is>
      </c>
      <c r="I9" s="27" t="n"/>
      <c r="J9" s="5" t="n"/>
      <c r="K9" s="5" t="n"/>
      <c r="L9" s="5" t="n"/>
    </row>
    <row r="10">
      <c r="A10" s="5" t="inlineStr">
        <is>
          <t>vo_h1</t>
        </is>
      </c>
      <c r="B10" s="5" t="inlineStr">
        <is>
          <t>ボイス</t>
        </is>
      </c>
      <c r="C10" s="5" t="inlineStr">
        <is>
          <t>ヒロイン1 全台詞</t>
        </is>
      </c>
      <c r="D10" s="5" t="inlineStr">
        <is>
          <t>声優C</t>
        </is>
      </c>
      <c r="E10" s="27" t="n"/>
      <c r="F10" s="27" t="n"/>
      <c r="G10" s="27" t="n"/>
      <c r="H10" s="5" t="inlineStr">
        <is>
          <t>未発注</t>
        </is>
      </c>
      <c r="I10" s="27" t="n"/>
      <c r="J10" s="5" t="n"/>
      <c r="K10" s="5" t="n"/>
      <c r="L10" s="5" t="n"/>
    </row>
    <row r="11">
      <c r="A11" s="5" t="inlineStr">
        <is>
          <t>ui_title</t>
        </is>
      </c>
      <c r="B11" s="5" t="inlineStr">
        <is>
          <t>UI</t>
        </is>
      </c>
      <c r="C11" s="5" t="inlineStr">
        <is>
          <t>タイトル画面</t>
        </is>
      </c>
      <c r="D11" s="5" t="inlineStr">
        <is>
          <t>デザイナーD</t>
        </is>
      </c>
      <c r="E11" s="27" t="n"/>
      <c r="F11" s="27" t="n"/>
      <c r="G11" s="27" t="n"/>
      <c r="H11" s="5" t="inlineStr">
        <is>
          <t>未発注</t>
        </is>
      </c>
      <c r="I11" s="27" t="n"/>
      <c r="J11" s="5" t="n"/>
      <c r="K11" s="5" t="n"/>
      <c r="L11" s="5" t="n"/>
    </row>
    <row r="12">
      <c r="A12" s="5" t="n"/>
      <c r="B12" s="5" t="n"/>
      <c r="C12" s="5" t="n"/>
      <c r="D12" s="5" t="n"/>
      <c r="E12" s="27" t="n"/>
      <c r="F12" s="27" t="n"/>
      <c r="G12" s="27" t="n"/>
      <c r="H12" s="5" t="n"/>
      <c r="I12" s="27" t="n"/>
      <c r="J12" s="5" t="n"/>
      <c r="K12" s="5" t="n"/>
      <c r="L12" s="5" t="n"/>
    </row>
    <row r="13">
      <c r="A13" s="5" t="n"/>
      <c r="B13" s="5" t="n"/>
      <c r="C13" s="5" t="n"/>
      <c r="D13" s="5" t="n"/>
      <c r="E13" s="27" t="n"/>
      <c r="F13" s="27" t="n"/>
      <c r="G13" s="27" t="n"/>
      <c r="H13" s="5" t="n"/>
      <c r="I13" s="27" t="n"/>
      <c r="J13" s="5" t="n"/>
      <c r="K13" s="5" t="n"/>
      <c r="L13" s="5" t="n"/>
    </row>
    <row r="14">
      <c r="A14" s="5" t="n"/>
      <c r="B14" s="5" t="n"/>
      <c r="C14" s="5" t="n"/>
      <c r="D14" s="5" t="n"/>
      <c r="E14" s="27" t="n"/>
      <c r="F14" s="27" t="n"/>
      <c r="G14" s="27" t="n"/>
      <c r="H14" s="5" t="n"/>
      <c r="I14" s="27" t="n"/>
      <c r="J14" s="5" t="n"/>
      <c r="K14" s="5" t="n"/>
      <c r="L14" s="5" t="n"/>
    </row>
    <row r="15">
      <c r="A15" s="5" t="n"/>
      <c r="B15" s="5" t="n"/>
      <c r="C15" s="5" t="n"/>
      <c r="D15" s="5" t="n"/>
      <c r="E15" s="27" t="n"/>
      <c r="F15" s="27" t="n"/>
      <c r="G15" s="27" t="n"/>
      <c r="H15" s="5" t="n"/>
      <c r="I15" s="27" t="n"/>
      <c r="J15" s="5" t="n"/>
      <c r="K15" s="5" t="n"/>
      <c r="L15" s="5" t="n"/>
    </row>
    <row r="16">
      <c r="A16" s="5" t="n"/>
      <c r="B16" s="5" t="n"/>
      <c r="C16" s="5" t="n"/>
      <c r="D16" s="5" t="n"/>
      <c r="E16" s="27" t="n"/>
      <c r="F16" s="27" t="n"/>
      <c r="G16" s="27" t="n"/>
      <c r="H16" s="5" t="n"/>
      <c r="I16" s="27" t="n"/>
      <c r="J16" s="5" t="n"/>
      <c r="K16" s="5" t="n"/>
      <c r="L16" s="5" t="n"/>
    </row>
    <row r="17">
      <c r="A17" s="5" t="n"/>
      <c r="B17" s="5" t="n"/>
      <c r="C17" s="5" t="n"/>
      <c r="D17" s="5" t="n"/>
      <c r="E17" s="27" t="n"/>
      <c r="F17" s="27" t="n"/>
      <c r="G17" s="27" t="n"/>
      <c r="H17" s="5" t="n"/>
      <c r="I17" s="27" t="n"/>
      <c r="J17" s="5" t="n"/>
      <c r="K17" s="5" t="n"/>
      <c r="L17" s="5" t="n"/>
    </row>
    <row r="18">
      <c r="A18" s="5" t="n"/>
      <c r="B18" s="5" t="n"/>
      <c r="C18" s="5" t="n"/>
      <c r="D18" s="5" t="n"/>
      <c r="E18" s="27" t="n"/>
      <c r="F18" s="27" t="n"/>
      <c r="G18" s="27" t="n"/>
      <c r="H18" s="5" t="n"/>
      <c r="I18" s="27" t="n"/>
      <c r="J18" s="5" t="n"/>
      <c r="K18" s="5" t="n"/>
      <c r="L18" s="5" t="n"/>
    </row>
    <row r="19">
      <c r="A19" s="5" t="n"/>
      <c r="B19" s="5" t="n"/>
      <c r="C19" s="5" t="n"/>
      <c r="D19" s="5" t="n"/>
      <c r="E19" s="27" t="n"/>
      <c r="F19" s="27" t="n"/>
      <c r="G19" s="27" t="n"/>
      <c r="H19" s="5" t="n"/>
      <c r="I19" s="27" t="n"/>
      <c r="J19" s="5" t="n"/>
      <c r="K19" s="5" t="n"/>
      <c r="L19" s="5" t="n"/>
    </row>
    <row r="20">
      <c r="A20" s="5" t="n"/>
      <c r="B20" s="5" t="n"/>
      <c r="C20" s="5" t="n"/>
      <c r="D20" s="5" t="n"/>
      <c r="E20" s="27" t="n"/>
      <c r="F20" s="27" t="n"/>
      <c r="G20" s="27" t="n"/>
      <c r="H20" s="5" t="n"/>
      <c r="I20" s="27" t="n"/>
      <c r="J20" s="5" t="n"/>
      <c r="K20" s="5" t="n"/>
      <c r="L20" s="5" t="n"/>
    </row>
    <row r="21">
      <c r="A21" s="5" t="n"/>
      <c r="B21" s="5" t="n"/>
      <c r="C21" s="5" t="n"/>
      <c r="D21" s="5" t="n"/>
      <c r="E21" s="27" t="n"/>
      <c r="F21" s="27" t="n"/>
      <c r="G21" s="27" t="n"/>
      <c r="H21" s="5" t="n"/>
      <c r="I21" s="27" t="n"/>
      <c r="J21" s="5" t="n"/>
      <c r="K21" s="5" t="n"/>
      <c r="L21" s="5" t="n"/>
    </row>
    <row r="22">
      <c r="A22" s="5" t="n"/>
      <c r="B22" s="5" t="n"/>
      <c r="C22" s="5" t="n"/>
      <c r="D22" s="5" t="n"/>
      <c r="E22" s="27" t="n"/>
      <c r="F22" s="27" t="n"/>
      <c r="G22" s="27" t="n"/>
      <c r="H22" s="5" t="n"/>
      <c r="I22" s="27" t="n"/>
      <c r="J22" s="5" t="n"/>
      <c r="K22" s="5" t="n"/>
      <c r="L22" s="5" t="n"/>
    </row>
    <row r="23">
      <c r="A23" s="5" t="n"/>
      <c r="B23" s="5" t="n"/>
      <c r="C23" s="5" t="n"/>
      <c r="D23" s="5" t="n"/>
      <c r="E23" s="27" t="n"/>
      <c r="F23" s="27" t="n"/>
      <c r="G23" s="27" t="n"/>
      <c r="H23" s="5" t="n"/>
      <c r="I23" s="27" t="n"/>
      <c r="J23" s="5" t="n"/>
      <c r="K23" s="5" t="n"/>
      <c r="L23" s="5" t="n"/>
    </row>
    <row r="24">
      <c r="A24" s="5" t="n"/>
      <c r="B24" s="5" t="n"/>
      <c r="C24" s="5" t="n"/>
      <c r="D24" s="5" t="n"/>
      <c r="E24" s="27" t="n"/>
      <c r="F24" s="27" t="n"/>
      <c r="G24" s="27" t="n"/>
      <c r="H24" s="5" t="n"/>
      <c r="I24" s="27" t="n"/>
      <c r="J24" s="5" t="n"/>
      <c r="K24" s="5" t="n"/>
      <c r="L24" s="5" t="n"/>
    </row>
    <row r="25">
      <c r="A25" s="5" t="n"/>
      <c r="B25" s="5" t="n"/>
      <c r="C25" s="5" t="n"/>
      <c r="D25" s="5" t="n"/>
      <c r="E25" s="27" t="n"/>
      <c r="F25" s="27" t="n"/>
      <c r="G25" s="27" t="n"/>
      <c r="H25" s="5" t="n"/>
      <c r="I25" s="27" t="n"/>
      <c r="J25" s="5" t="n"/>
      <c r="K25" s="5" t="n"/>
      <c r="L25" s="5" t="n"/>
    </row>
    <row r="26">
      <c r="A26" s="5" t="n"/>
      <c r="B26" s="5" t="n"/>
      <c r="C26" s="5" t="n"/>
      <c r="D26" s="5" t="n"/>
      <c r="E26" s="27" t="n"/>
      <c r="F26" s="27" t="n"/>
      <c r="G26" s="27" t="n"/>
      <c r="H26" s="5" t="n"/>
      <c r="I26" s="27" t="n"/>
      <c r="J26" s="5" t="n"/>
      <c r="K26" s="5" t="n"/>
      <c r="L26" s="5" t="n"/>
    </row>
    <row r="27">
      <c r="A27" s="5" t="n"/>
      <c r="B27" s="5" t="n"/>
      <c r="C27" s="5" t="n"/>
      <c r="D27" s="5" t="n"/>
      <c r="E27" s="27" t="n"/>
      <c r="F27" s="27" t="n"/>
      <c r="G27" s="27" t="n"/>
      <c r="H27" s="5" t="n"/>
      <c r="I27" s="27" t="n"/>
      <c r="J27" s="5" t="n"/>
      <c r="K27" s="5" t="n"/>
      <c r="L27" s="5" t="n"/>
    </row>
    <row r="28">
      <c r="A28" s="5" t="n"/>
      <c r="B28" s="5" t="n"/>
      <c r="C28" s="5" t="n"/>
      <c r="D28" s="5" t="n"/>
      <c r="E28" s="27" t="n"/>
      <c r="F28" s="27" t="n"/>
      <c r="G28" s="27" t="n"/>
      <c r="H28" s="5" t="n"/>
      <c r="I28" s="27" t="n"/>
      <c r="J28" s="5" t="n"/>
      <c r="K28" s="5" t="n"/>
      <c r="L28" s="5" t="n"/>
    </row>
    <row r="29">
      <c r="A29" s="5" t="n"/>
      <c r="B29" s="5" t="n"/>
      <c r="C29" s="5" t="n"/>
      <c r="D29" s="5" t="n"/>
      <c r="E29" s="27" t="n"/>
      <c r="F29" s="27" t="n"/>
      <c r="G29" s="27" t="n"/>
      <c r="H29" s="5" t="n"/>
      <c r="I29" s="27" t="n"/>
      <c r="J29" s="5" t="n"/>
      <c r="K29" s="5" t="n"/>
      <c r="L29" s="5" t="n"/>
    </row>
    <row r="30">
      <c r="A30" s="5" t="n"/>
      <c r="B30" s="5" t="n"/>
      <c r="C30" s="5" t="n"/>
      <c r="D30" s="5" t="n"/>
      <c r="E30" s="27" t="n"/>
      <c r="F30" s="27" t="n"/>
      <c r="G30" s="27" t="n"/>
      <c r="H30" s="5" t="n"/>
      <c r="I30" s="27" t="n"/>
      <c r="J30" s="5" t="n"/>
      <c r="K30" s="5" t="n"/>
      <c r="L30" s="5" t="n"/>
    </row>
    <row r="31">
      <c r="A31" s="5" t="n"/>
      <c r="B31" s="5" t="n"/>
      <c r="C31" s="5" t="n"/>
      <c r="D31" s="5" t="n"/>
      <c r="E31" s="27" t="n"/>
      <c r="F31" s="27" t="n"/>
      <c r="G31" s="27" t="n"/>
      <c r="H31" s="5" t="n"/>
      <c r="I31" s="27" t="n"/>
      <c r="J31" s="5" t="n"/>
      <c r="K31" s="5" t="n"/>
      <c r="L31" s="5" t="n"/>
    </row>
    <row r="32">
      <c r="A32" s="5" t="n"/>
      <c r="B32" s="5" t="n"/>
      <c r="C32" s="5" t="n"/>
      <c r="D32" s="5" t="n"/>
      <c r="E32" s="27" t="n"/>
      <c r="F32" s="27" t="n"/>
      <c r="G32" s="27" t="n"/>
      <c r="H32" s="5" t="n"/>
      <c r="I32" s="27" t="n"/>
      <c r="J32" s="5" t="n"/>
      <c r="K32" s="5" t="n"/>
      <c r="L32" s="5" t="n"/>
    </row>
    <row r="33">
      <c r="A33" s="5" t="n"/>
      <c r="B33" s="5" t="n"/>
      <c r="C33" s="5" t="n"/>
      <c r="D33" s="5" t="n"/>
      <c r="E33" s="27" t="n"/>
      <c r="F33" s="27" t="n"/>
      <c r="G33" s="27" t="n"/>
      <c r="H33" s="5" t="n"/>
      <c r="I33" s="27" t="n"/>
      <c r="J33" s="5" t="n"/>
      <c r="K33" s="5" t="n"/>
      <c r="L33" s="5" t="n"/>
    </row>
    <row r="34">
      <c r="A34" s="5" t="n"/>
      <c r="B34" s="5" t="n"/>
      <c r="C34" s="5" t="n"/>
      <c r="D34" s="5" t="n"/>
      <c r="E34" s="27" t="n"/>
      <c r="F34" s="27" t="n"/>
      <c r="G34" s="27" t="n"/>
      <c r="H34" s="5" t="n"/>
      <c r="I34" s="27" t="n"/>
      <c r="J34" s="5" t="n"/>
      <c r="K34" s="5" t="n"/>
      <c r="L34" s="5" t="n"/>
    </row>
    <row r="35">
      <c r="A35" s="5" t="n"/>
      <c r="B35" s="5" t="n"/>
      <c r="C35" s="5" t="n"/>
      <c r="D35" s="5" t="n"/>
      <c r="E35" s="27" t="n"/>
      <c r="F35" s="27" t="n"/>
      <c r="G35" s="27" t="n"/>
      <c r="H35" s="5" t="n"/>
      <c r="I35" s="27" t="n"/>
      <c r="J35" s="5" t="n"/>
      <c r="K35" s="5" t="n"/>
      <c r="L35" s="5" t="n"/>
    </row>
    <row r="36">
      <c r="A36" s="5" t="n"/>
      <c r="B36" s="5" t="n"/>
      <c r="C36" s="5" t="n"/>
      <c r="D36" s="5" t="n"/>
      <c r="E36" s="27" t="n"/>
      <c r="F36" s="27" t="n"/>
      <c r="G36" s="27" t="n"/>
      <c r="H36" s="5" t="n"/>
      <c r="I36" s="27" t="n"/>
      <c r="J36" s="5" t="n"/>
      <c r="K36" s="5" t="n"/>
      <c r="L36" s="5" t="n"/>
    </row>
    <row r="37">
      <c r="A37" s="5" t="n"/>
      <c r="B37" s="5" t="n"/>
      <c r="C37" s="5" t="n"/>
      <c r="D37" s="5" t="n"/>
      <c r="E37" s="27" t="n"/>
      <c r="F37" s="27" t="n"/>
      <c r="G37" s="27" t="n"/>
      <c r="H37" s="5" t="n"/>
      <c r="I37" s="27" t="n"/>
      <c r="J37" s="5" t="n"/>
      <c r="K37" s="5" t="n"/>
      <c r="L37" s="5" t="n"/>
    </row>
    <row r="38">
      <c r="A38" s="5" t="n"/>
      <c r="B38" s="5" t="n"/>
      <c r="C38" s="5" t="n"/>
      <c r="D38" s="5" t="n"/>
      <c r="E38" s="27" t="n"/>
      <c r="F38" s="27" t="n"/>
      <c r="G38" s="27" t="n"/>
      <c r="H38" s="5" t="n"/>
      <c r="I38" s="27" t="n"/>
      <c r="J38" s="5" t="n"/>
      <c r="K38" s="5" t="n"/>
      <c r="L38" s="5" t="n"/>
    </row>
    <row r="39">
      <c r="A39" s="5" t="n"/>
      <c r="B39" s="5" t="n"/>
      <c r="C39" s="5" t="n"/>
      <c r="D39" s="5" t="n"/>
      <c r="E39" s="27" t="n"/>
      <c r="F39" s="27" t="n"/>
      <c r="G39" s="27" t="n"/>
      <c r="H39" s="5" t="n"/>
      <c r="I39" s="27" t="n"/>
      <c r="J39" s="5" t="n"/>
      <c r="K39" s="5" t="n"/>
      <c r="L39" s="5" t="n"/>
    </row>
    <row r="40">
      <c r="A40" s="5" t="n"/>
      <c r="B40" s="5" t="n"/>
      <c r="C40" s="5" t="n"/>
      <c r="D40" s="5" t="n"/>
      <c r="E40" s="27" t="n"/>
      <c r="F40" s="27" t="n"/>
      <c r="G40" s="27" t="n"/>
      <c r="H40" s="5" t="n"/>
      <c r="I40" s="27" t="n"/>
      <c r="J40" s="5" t="n"/>
      <c r="K40" s="5" t="n"/>
      <c r="L40" s="5" t="n"/>
    </row>
    <row r="41">
      <c r="A41" s="5" t="n"/>
      <c r="B41" s="5" t="n"/>
      <c r="C41" s="5" t="n"/>
      <c r="D41" s="5" t="n"/>
      <c r="E41" s="27" t="n"/>
      <c r="F41" s="27" t="n"/>
      <c r="G41" s="27" t="n"/>
      <c r="H41" s="5" t="n"/>
      <c r="I41" s="27" t="n"/>
      <c r="J41" s="5" t="n"/>
      <c r="K41" s="5" t="n"/>
      <c r="L41" s="5" t="n"/>
    </row>
    <row r="42">
      <c r="A42" s="5" t="n"/>
      <c r="B42" s="5" t="n"/>
      <c r="C42" s="5" t="n"/>
      <c r="D42" s="5" t="n"/>
      <c r="E42" s="27" t="n"/>
      <c r="F42" s="27" t="n"/>
      <c r="G42" s="27" t="n"/>
      <c r="H42" s="5" t="n"/>
      <c r="I42" s="27" t="n"/>
      <c r="J42" s="5" t="n"/>
      <c r="K42" s="5" t="n"/>
      <c r="L42" s="5" t="n"/>
    </row>
    <row r="43">
      <c r="A43" s="5" t="n"/>
      <c r="B43" s="5" t="n"/>
      <c r="C43" s="5" t="n"/>
      <c r="D43" s="5" t="n"/>
      <c r="E43" s="27" t="n"/>
      <c r="F43" s="27" t="n"/>
      <c r="G43" s="27" t="n"/>
      <c r="H43" s="5" t="n"/>
      <c r="I43" s="27" t="n"/>
      <c r="J43" s="5" t="n"/>
      <c r="K43" s="5" t="n"/>
      <c r="L43" s="5" t="n"/>
    </row>
    <row r="44">
      <c r="A44" s="5" t="n"/>
      <c r="B44" s="5" t="n"/>
      <c r="C44" s="5" t="n"/>
      <c r="D44" s="5" t="n"/>
      <c r="E44" s="27" t="n"/>
      <c r="F44" s="27" t="n"/>
      <c r="G44" s="27" t="n"/>
      <c r="H44" s="5" t="n"/>
      <c r="I44" s="27" t="n"/>
      <c r="J44" s="5" t="n"/>
      <c r="K44" s="5" t="n"/>
      <c r="L44" s="5" t="n"/>
    </row>
    <row r="45">
      <c r="A45" s="5" t="n"/>
      <c r="B45" s="5" t="n"/>
      <c r="C45" s="5" t="n"/>
      <c r="D45" s="5" t="n"/>
      <c r="E45" s="27" t="n"/>
      <c r="F45" s="27" t="n"/>
      <c r="G45" s="27" t="n"/>
      <c r="H45" s="5" t="n"/>
      <c r="I45" s="27" t="n"/>
      <c r="J45" s="5" t="n"/>
      <c r="K45" s="5" t="n"/>
      <c r="L45" s="5" t="n"/>
    </row>
    <row r="46">
      <c r="A46" s="5" t="n"/>
      <c r="B46" s="5" t="n"/>
      <c r="C46" s="5" t="n"/>
      <c r="D46" s="5" t="n"/>
      <c r="E46" s="27" t="n"/>
      <c r="F46" s="27" t="n"/>
      <c r="G46" s="27" t="n"/>
      <c r="H46" s="5" t="n"/>
      <c r="I46" s="27" t="n"/>
      <c r="J46" s="5" t="n"/>
      <c r="K46" s="5" t="n"/>
      <c r="L46" s="5" t="n"/>
    </row>
    <row r="47">
      <c r="A47" s="5" t="n"/>
      <c r="B47" s="5" t="n"/>
      <c r="C47" s="5" t="n"/>
      <c r="D47" s="5" t="n"/>
      <c r="E47" s="27" t="n"/>
      <c r="F47" s="27" t="n"/>
      <c r="G47" s="27" t="n"/>
      <c r="H47" s="5" t="n"/>
      <c r="I47" s="27" t="n"/>
      <c r="J47" s="5" t="n"/>
      <c r="K47" s="5" t="n"/>
      <c r="L47" s="5" t="n"/>
    </row>
    <row r="48">
      <c r="A48" s="5" t="n"/>
      <c r="B48" s="5" t="n"/>
      <c r="C48" s="5" t="n"/>
      <c r="D48" s="5" t="n"/>
      <c r="E48" s="27" t="n"/>
      <c r="F48" s="27" t="n"/>
      <c r="G48" s="27" t="n"/>
      <c r="H48" s="5" t="n"/>
      <c r="I48" s="27" t="n"/>
      <c r="J48" s="5" t="n"/>
      <c r="K48" s="5" t="n"/>
      <c r="L48" s="5" t="n"/>
    </row>
    <row r="49">
      <c r="A49" s="5" t="n"/>
      <c r="B49" s="5" t="n"/>
      <c r="C49" s="5" t="n"/>
      <c r="D49" s="5" t="n"/>
      <c r="E49" s="27" t="n"/>
      <c r="F49" s="27" t="n"/>
      <c r="G49" s="27" t="n"/>
      <c r="H49" s="5" t="n"/>
      <c r="I49" s="27" t="n"/>
      <c r="J49" s="5" t="n"/>
      <c r="K49" s="5" t="n"/>
      <c r="L49" s="5" t="n"/>
    </row>
    <row r="50">
      <c r="A50" s="5" t="n"/>
      <c r="B50" s="5" t="n"/>
      <c r="C50" s="5" t="n"/>
      <c r="D50" s="5" t="n"/>
      <c r="E50" s="27" t="n"/>
      <c r="F50" s="27" t="n"/>
      <c r="G50" s="27" t="n"/>
      <c r="H50" s="5" t="n"/>
      <c r="I50" s="27" t="n"/>
      <c r="J50" s="5" t="n"/>
      <c r="K50" s="5" t="n"/>
      <c r="L50" s="5" t="n"/>
    </row>
    <row r="51">
      <c r="A51" s="5" t="n"/>
      <c r="B51" s="5" t="n"/>
      <c r="C51" s="5" t="n"/>
      <c r="D51" s="5" t="n"/>
      <c r="E51" s="27" t="n"/>
      <c r="F51" s="27" t="n"/>
      <c r="G51" s="27" t="n"/>
      <c r="H51" s="5" t="n"/>
      <c r="I51" s="27" t="n"/>
      <c r="J51" s="5" t="n"/>
      <c r="K51" s="5" t="n"/>
      <c r="L51" s="5" t="n"/>
    </row>
    <row r="52">
      <c r="A52" s="5" t="n"/>
      <c r="B52" s="5" t="n"/>
      <c r="C52" s="5" t="n"/>
      <c r="D52" s="5" t="n"/>
      <c r="E52" s="27" t="n"/>
      <c r="F52" s="27" t="n"/>
      <c r="G52" s="27" t="n"/>
      <c r="H52" s="5" t="n"/>
      <c r="I52" s="27" t="n"/>
      <c r="J52" s="5" t="n"/>
      <c r="K52" s="5" t="n"/>
      <c r="L52" s="5" t="n"/>
    </row>
    <row r="53">
      <c r="A53" s="5" t="n"/>
      <c r="B53" s="5" t="n"/>
      <c r="C53" s="5" t="n"/>
      <c r="D53" s="5" t="n"/>
      <c r="E53" s="27" t="n"/>
      <c r="F53" s="27" t="n"/>
      <c r="G53" s="27" t="n"/>
      <c r="H53" s="5" t="n"/>
      <c r="I53" s="27" t="n"/>
      <c r="J53" s="5" t="n"/>
      <c r="K53" s="5" t="n"/>
      <c r="L53" s="5" t="n"/>
    </row>
    <row r="54">
      <c r="A54" s="5" t="n"/>
      <c r="B54" s="5" t="n"/>
      <c r="C54" s="5" t="n"/>
      <c r="D54" s="5" t="n"/>
      <c r="E54" s="27" t="n"/>
      <c r="F54" s="27" t="n"/>
      <c r="G54" s="27" t="n"/>
      <c r="H54" s="5" t="n"/>
      <c r="I54" s="27" t="n"/>
      <c r="J54" s="5" t="n"/>
      <c r="K54" s="5" t="n"/>
      <c r="L54" s="5" t="n"/>
    </row>
    <row r="55">
      <c r="A55" s="5" t="n"/>
      <c r="B55" s="5" t="n"/>
      <c r="C55" s="5" t="n"/>
      <c r="D55" s="5" t="n"/>
      <c r="E55" s="27" t="n"/>
      <c r="F55" s="27" t="n"/>
      <c r="G55" s="27" t="n"/>
      <c r="H55" s="5" t="n"/>
      <c r="I55" s="27" t="n"/>
      <c r="J55" s="5" t="n"/>
      <c r="K55" s="5" t="n"/>
      <c r="L55" s="5" t="n"/>
    </row>
    <row r="56">
      <c r="A56" s="5" t="n"/>
      <c r="B56" s="5" t="n"/>
      <c r="C56" s="5" t="n"/>
      <c r="D56" s="5" t="n"/>
      <c r="E56" s="27" t="n"/>
      <c r="F56" s="27" t="n"/>
      <c r="G56" s="27" t="n"/>
      <c r="H56" s="5" t="n"/>
      <c r="I56" s="27" t="n"/>
      <c r="J56" s="5" t="n"/>
      <c r="K56" s="5" t="n"/>
      <c r="L56" s="5" t="n"/>
    </row>
    <row r="57">
      <c r="A57" s="5" t="n"/>
      <c r="B57" s="5" t="n"/>
      <c r="C57" s="5" t="n"/>
      <c r="D57" s="5" t="n"/>
      <c r="E57" s="27" t="n"/>
      <c r="F57" s="27" t="n"/>
      <c r="G57" s="27" t="n"/>
      <c r="H57" s="5" t="n"/>
      <c r="I57" s="27" t="n"/>
      <c r="J57" s="5" t="n"/>
      <c r="K57" s="5" t="n"/>
      <c r="L57" s="5" t="n"/>
    </row>
    <row r="58">
      <c r="A58" s="5" t="n"/>
      <c r="B58" s="5" t="n"/>
      <c r="C58" s="5" t="n"/>
      <c r="D58" s="5" t="n"/>
      <c r="E58" s="27" t="n"/>
      <c r="F58" s="27" t="n"/>
      <c r="G58" s="27" t="n"/>
      <c r="H58" s="5" t="n"/>
      <c r="I58" s="27" t="n"/>
      <c r="J58" s="5" t="n"/>
      <c r="K58" s="5" t="n"/>
      <c r="L58" s="5" t="n"/>
    </row>
    <row r="59">
      <c r="A59" s="5" t="n"/>
      <c r="B59" s="5" t="n"/>
      <c r="C59" s="5" t="n"/>
      <c r="D59" s="5" t="n"/>
      <c r="E59" s="27" t="n"/>
      <c r="F59" s="27" t="n"/>
      <c r="G59" s="27" t="n"/>
      <c r="H59" s="5" t="n"/>
      <c r="I59" s="27" t="n"/>
      <c r="J59" s="5" t="n"/>
      <c r="K59" s="5" t="n"/>
      <c r="L59" s="5" t="n"/>
    </row>
    <row r="60">
      <c r="A60" s="5" t="n"/>
      <c r="B60" s="5" t="n"/>
      <c r="C60" s="5" t="n"/>
      <c r="D60" s="5" t="n"/>
      <c r="E60" s="27" t="n"/>
      <c r="F60" s="27" t="n"/>
      <c r="G60" s="27" t="n"/>
      <c r="H60" s="5" t="n"/>
      <c r="I60" s="27" t="n"/>
      <c r="J60" s="5" t="n"/>
      <c r="K60" s="5" t="n"/>
      <c r="L60" s="5" t="n"/>
    </row>
    <row r="61">
      <c r="A61" s="5" t="n"/>
      <c r="B61" s="5" t="n"/>
      <c r="C61" s="5" t="n"/>
      <c r="D61" s="5" t="n"/>
      <c r="E61" s="27" t="n"/>
      <c r="F61" s="27" t="n"/>
      <c r="G61" s="27" t="n"/>
      <c r="H61" s="5" t="n"/>
      <c r="I61" s="27" t="n"/>
      <c r="J61" s="5" t="n"/>
      <c r="K61" s="5" t="n"/>
      <c r="L61" s="5" t="n"/>
    </row>
    <row r="62">
      <c r="A62" s="5" t="n"/>
      <c r="B62" s="5" t="n"/>
      <c r="C62" s="5" t="n"/>
      <c r="D62" s="5" t="n"/>
      <c r="E62" s="27" t="n"/>
      <c r="F62" s="27" t="n"/>
      <c r="G62" s="27" t="n"/>
      <c r="H62" s="5" t="n"/>
      <c r="I62" s="27" t="n"/>
      <c r="J62" s="5" t="n"/>
      <c r="K62" s="5" t="n"/>
      <c r="L62" s="5" t="n"/>
    </row>
    <row r="63">
      <c r="A63" s="5" t="n"/>
      <c r="B63" s="5" t="n"/>
      <c r="C63" s="5" t="n"/>
      <c r="D63" s="5" t="n"/>
      <c r="E63" s="27" t="n"/>
      <c r="F63" s="27" t="n"/>
      <c r="G63" s="27" t="n"/>
      <c r="H63" s="5" t="n"/>
      <c r="I63" s="27" t="n"/>
      <c r="J63" s="5" t="n"/>
      <c r="K63" s="5" t="n"/>
      <c r="L63" s="5" t="n"/>
    </row>
    <row r="64">
      <c r="A64" s="5" t="n"/>
      <c r="B64" s="5" t="n"/>
      <c r="C64" s="5" t="n"/>
      <c r="D64" s="5" t="n"/>
      <c r="E64" s="27" t="n"/>
      <c r="F64" s="27" t="n"/>
      <c r="G64" s="27" t="n"/>
      <c r="H64" s="5" t="n"/>
      <c r="I64" s="27" t="n"/>
      <c r="J64" s="5" t="n"/>
      <c r="K64" s="5" t="n"/>
      <c r="L64" s="5" t="n"/>
    </row>
    <row r="65">
      <c r="A65" s="5" t="n"/>
      <c r="B65" s="5" t="n"/>
      <c r="C65" s="5" t="n"/>
      <c r="D65" s="5" t="n"/>
      <c r="E65" s="27" t="n"/>
      <c r="F65" s="27" t="n"/>
      <c r="G65" s="27" t="n"/>
      <c r="H65" s="5" t="n"/>
      <c r="I65" s="27" t="n"/>
      <c r="J65" s="5" t="n"/>
      <c r="K65" s="5" t="n"/>
      <c r="L65" s="5" t="n"/>
    </row>
    <row r="66">
      <c r="A66" s="5" t="n"/>
      <c r="B66" s="5" t="n"/>
      <c r="C66" s="5" t="n"/>
      <c r="D66" s="5" t="n"/>
      <c r="E66" s="27" t="n"/>
      <c r="F66" s="27" t="n"/>
      <c r="G66" s="27" t="n"/>
      <c r="H66" s="5" t="n"/>
      <c r="I66" s="27" t="n"/>
      <c r="J66" s="5" t="n"/>
      <c r="K66" s="5" t="n"/>
      <c r="L66" s="5" t="n"/>
    </row>
    <row r="67">
      <c r="A67" s="5" t="n"/>
      <c r="B67" s="5" t="n"/>
      <c r="C67" s="5" t="n"/>
      <c r="D67" s="5" t="n"/>
      <c r="E67" s="27" t="n"/>
      <c r="F67" s="27" t="n"/>
      <c r="G67" s="27" t="n"/>
      <c r="H67" s="5" t="n"/>
      <c r="I67" s="27" t="n"/>
      <c r="J67" s="5" t="n"/>
      <c r="K67" s="5" t="n"/>
      <c r="L67" s="5" t="n"/>
    </row>
    <row r="68">
      <c r="A68" s="5" t="n"/>
      <c r="B68" s="5" t="n"/>
      <c r="C68" s="5" t="n"/>
      <c r="D68" s="5" t="n"/>
      <c r="E68" s="27" t="n"/>
      <c r="F68" s="27" t="n"/>
      <c r="G68" s="27" t="n"/>
      <c r="H68" s="5" t="n"/>
      <c r="I68" s="27" t="n"/>
      <c r="J68" s="5" t="n"/>
      <c r="K68" s="5" t="n"/>
      <c r="L68" s="5" t="n"/>
    </row>
    <row r="69">
      <c r="A69" s="5" t="n"/>
      <c r="B69" s="5" t="n"/>
      <c r="C69" s="5" t="n"/>
      <c r="D69" s="5" t="n"/>
      <c r="E69" s="27" t="n"/>
      <c r="F69" s="27" t="n"/>
      <c r="G69" s="27" t="n"/>
      <c r="H69" s="5" t="n"/>
      <c r="I69" s="27" t="n"/>
      <c r="J69" s="5" t="n"/>
      <c r="K69" s="5" t="n"/>
      <c r="L69" s="5" t="n"/>
    </row>
    <row r="70">
      <c r="A70" s="5" t="n"/>
      <c r="B70" s="5" t="n"/>
      <c r="C70" s="5" t="n"/>
      <c r="D70" s="5" t="n"/>
      <c r="E70" s="27" t="n"/>
      <c r="F70" s="27" t="n"/>
      <c r="G70" s="27" t="n"/>
      <c r="H70" s="5" t="n"/>
      <c r="I70" s="27" t="n"/>
      <c r="J70" s="5" t="n"/>
      <c r="K70" s="5" t="n"/>
      <c r="L70" s="5" t="n"/>
    </row>
    <row r="71">
      <c r="A71" s="5" t="n"/>
      <c r="B71" s="5" t="n"/>
      <c r="C71" s="5" t="n"/>
      <c r="D71" s="5" t="n"/>
      <c r="E71" s="27" t="n"/>
      <c r="F71" s="27" t="n"/>
      <c r="G71" s="27" t="n"/>
      <c r="H71" s="5" t="n"/>
      <c r="I71" s="27" t="n"/>
      <c r="J71" s="5" t="n"/>
      <c r="K71" s="5" t="n"/>
      <c r="L71" s="5" t="n"/>
    </row>
    <row r="72">
      <c r="A72" s="5" t="n"/>
      <c r="B72" s="5" t="n"/>
      <c r="C72" s="5" t="n"/>
      <c r="D72" s="5" t="n"/>
      <c r="E72" s="27" t="n"/>
      <c r="F72" s="27" t="n"/>
      <c r="G72" s="27" t="n"/>
      <c r="H72" s="5" t="n"/>
      <c r="I72" s="27" t="n"/>
      <c r="J72" s="5" t="n"/>
      <c r="K72" s="5" t="n"/>
      <c r="L72" s="5" t="n"/>
    </row>
    <row r="73">
      <c r="A73" s="5" t="n"/>
      <c r="B73" s="5" t="n"/>
      <c r="C73" s="5" t="n"/>
      <c r="D73" s="5" t="n"/>
      <c r="E73" s="27" t="n"/>
      <c r="F73" s="27" t="n"/>
      <c r="G73" s="27" t="n"/>
      <c r="H73" s="5" t="n"/>
      <c r="I73" s="27" t="n"/>
      <c r="J73" s="5" t="n"/>
      <c r="K73" s="5" t="n"/>
      <c r="L73" s="5" t="n"/>
    </row>
    <row r="74">
      <c r="A74" s="5" t="n"/>
      <c r="B74" s="5" t="n"/>
      <c r="C74" s="5" t="n"/>
      <c r="D74" s="5" t="n"/>
      <c r="E74" s="27" t="n"/>
      <c r="F74" s="27" t="n"/>
      <c r="G74" s="27" t="n"/>
      <c r="H74" s="5" t="n"/>
      <c r="I74" s="27" t="n"/>
      <c r="J74" s="5" t="n"/>
      <c r="K74" s="5" t="n"/>
      <c r="L74" s="5" t="n"/>
    </row>
    <row r="75">
      <c r="A75" s="5" t="n"/>
      <c r="B75" s="5" t="n"/>
      <c r="C75" s="5" t="n"/>
      <c r="D75" s="5" t="n"/>
      <c r="E75" s="27" t="n"/>
      <c r="F75" s="27" t="n"/>
      <c r="G75" s="27" t="n"/>
      <c r="H75" s="5" t="n"/>
      <c r="I75" s="27" t="n"/>
      <c r="J75" s="5" t="n"/>
      <c r="K75" s="5" t="n"/>
      <c r="L75" s="5" t="n"/>
    </row>
    <row r="76">
      <c r="A76" s="5" t="n"/>
      <c r="B76" s="5" t="n"/>
      <c r="C76" s="5" t="n"/>
      <c r="D76" s="5" t="n"/>
      <c r="E76" s="27" t="n"/>
      <c r="F76" s="27" t="n"/>
      <c r="G76" s="27" t="n"/>
      <c r="H76" s="5" t="n"/>
      <c r="I76" s="27" t="n"/>
      <c r="J76" s="5" t="n"/>
      <c r="K76" s="5" t="n"/>
      <c r="L76" s="5" t="n"/>
    </row>
    <row r="77">
      <c r="A77" s="5" t="n"/>
      <c r="B77" s="5" t="n"/>
      <c r="C77" s="5" t="n"/>
      <c r="D77" s="5" t="n"/>
      <c r="E77" s="27" t="n"/>
      <c r="F77" s="27" t="n"/>
      <c r="G77" s="27" t="n"/>
      <c r="H77" s="5" t="n"/>
      <c r="I77" s="27" t="n"/>
      <c r="J77" s="5" t="n"/>
      <c r="K77" s="5" t="n"/>
      <c r="L77" s="5" t="n"/>
    </row>
    <row r="78">
      <c r="A78" s="5" t="n"/>
      <c r="B78" s="5" t="n"/>
      <c r="C78" s="5" t="n"/>
      <c r="D78" s="5" t="n"/>
      <c r="E78" s="27" t="n"/>
      <c r="F78" s="27" t="n"/>
      <c r="G78" s="27" t="n"/>
      <c r="H78" s="5" t="n"/>
      <c r="I78" s="27" t="n"/>
      <c r="J78" s="5" t="n"/>
      <c r="K78" s="5" t="n"/>
      <c r="L78" s="5" t="n"/>
    </row>
    <row r="79">
      <c r="A79" s="5" t="n"/>
      <c r="B79" s="5" t="n"/>
      <c r="C79" s="5" t="n"/>
      <c r="D79" s="5" t="n"/>
      <c r="E79" s="27" t="n"/>
      <c r="F79" s="27" t="n"/>
      <c r="G79" s="27" t="n"/>
      <c r="H79" s="5" t="n"/>
      <c r="I79" s="27" t="n"/>
      <c r="J79" s="5" t="n"/>
      <c r="K79" s="5" t="n"/>
      <c r="L79" s="5" t="n"/>
    </row>
    <row r="80">
      <c r="A80" s="5" t="n"/>
      <c r="B80" s="5" t="n"/>
      <c r="C80" s="5" t="n"/>
      <c r="D80" s="5" t="n"/>
      <c r="E80" s="27" t="n"/>
      <c r="F80" s="27" t="n"/>
      <c r="G80" s="27" t="n"/>
      <c r="H80" s="5" t="n"/>
      <c r="I80" s="27" t="n"/>
      <c r="J80" s="5" t="n"/>
      <c r="K80" s="5" t="n"/>
      <c r="L80" s="5" t="n"/>
    </row>
    <row r="81">
      <c r="A81" s="5" t="n"/>
      <c r="B81" s="5" t="n"/>
      <c r="C81" s="5" t="n"/>
      <c r="D81" s="5" t="n"/>
      <c r="E81" s="27" t="n"/>
      <c r="F81" s="27" t="n"/>
      <c r="G81" s="27" t="n"/>
      <c r="H81" s="5" t="n"/>
      <c r="I81" s="27" t="n"/>
      <c r="J81" s="5" t="n"/>
      <c r="K81" s="5" t="n"/>
      <c r="L81" s="5" t="n"/>
    </row>
    <row r="82">
      <c r="A82" s="5" t="n"/>
      <c r="B82" s="5" t="n"/>
      <c r="C82" s="5" t="n"/>
      <c r="D82" s="5" t="n"/>
      <c r="E82" s="27" t="n"/>
      <c r="F82" s="27" t="n"/>
      <c r="G82" s="27" t="n"/>
      <c r="H82" s="5" t="n"/>
      <c r="I82" s="27" t="n"/>
      <c r="J82" s="5" t="n"/>
      <c r="K82" s="5" t="n"/>
      <c r="L82" s="5" t="n"/>
    </row>
    <row r="83">
      <c r="A83" s="5" t="n"/>
      <c r="B83" s="5" t="n"/>
      <c r="C83" s="5" t="n"/>
      <c r="D83" s="5" t="n"/>
      <c r="E83" s="27" t="n"/>
      <c r="F83" s="27" t="n"/>
      <c r="G83" s="27" t="n"/>
      <c r="H83" s="5" t="n"/>
      <c r="I83" s="27" t="n"/>
      <c r="J83" s="5" t="n"/>
      <c r="K83" s="5" t="n"/>
      <c r="L83" s="5" t="n"/>
    </row>
    <row r="84">
      <c r="A84" s="5" t="n"/>
      <c r="B84" s="5" t="n"/>
      <c r="C84" s="5" t="n"/>
      <c r="D84" s="5" t="n"/>
      <c r="E84" s="27" t="n"/>
      <c r="F84" s="27" t="n"/>
      <c r="G84" s="27" t="n"/>
      <c r="H84" s="5" t="n"/>
      <c r="I84" s="27" t="n"/>
      <c r="J84" s="5" t="n"/>
      <c r="K84" s="5" t="n"/>
      <c r="L84" s="5" t="n"/>
    </row>
    <row r="85">
      <c r="A85" s="5" t="n"/>
      <c r="B85" s="5" t="n"/>
      <c r="C85" s="5" t="n"/>
      <c r="D85" s="5" t="n"/>
      <c r="E85" s="27" t="n"/>
      <c r="F85" s="27" t="n"/>
      <c r="G85" s="27" t="n"/>
      <c r="H85" s="5" t="n"/>
      <c r="I85" s="27" t="n"/>
      <c r="J85" s="5" t="n"/>
      <c r="K85" s="5" t="n"/>
      <c r="L85" s="5" t="n"/>
    </row>
    <row r="86">
      <c r="A86" s="5" t="n"/>
      <c r="B86" s="5" t="n"/>
      <c r="C86" s="5" t="n"/>
      <c r="D86" s="5" t="n"/>
      <c r="E86" s="27" t="n"/>
      <c r="F86" s="27" t="n"/>
      <c r="G86" s="27" t="n"/>
      <c r="H86" s="5" t="n"/>
      <c r="I86" s="27" t="n"/>
      <c r="J86" s="5" t="n"/>
      <c r="K86" s="5" t="n"/>
      <c r="L86" s="5" t="n"/>
    </row>
    <row r="87">
      <c r="A87" s="5" t="n"/>
      <c r="B87" s="5" t="n"/>
      <c r="C87" s="5" t="n"/>
      <c r="D87" s="5" t="n"/>
      <c r="E87" s="27" t="n"/>
      <c r="F87" s="27" t="n"/>
      <c r="G87" s="27" t="n"/>
      <c r="H87" s="5" t="n"/>
      <c r="I87" s="27" t="n"/>
      <c r="J87" s="5" t="n"/>
      <c r="K87" s="5" t="n"/>
      <c r="L87" s="5" t="n"/>
    </row>
    <row r="88">
      <c r="A88" s="5" t="n"/>
      <c r="B88" s="5" t="n"/>
      <c r="C88" s="5" t="n"/>
      <c r="D88" s="5" t="n"/>
      <c r="E88" s="27" t="n"/>
      <c r="F88" s="27" t="n"/>
      <c r="G88" s="27" t="n"/>
      <c r="H88" s="5" t="n"/>
      <c r="I88" s="27" t="n"/>
      <c r="J88" s="5" t="n"/>
      <c r="K88" s="5" t="n"/>
      <c r="L88" s="5" t="n"/>
    </row>
    <row r="89">
      <c r="A89" s="5" t="n"/>
      <c r="B89" s="5" t="n"/>
      <c r="C89" s="5" t="n"/>
      <c r="D89" s="5" t="n"/>
      <c r="E89" s="27" t="n"/>
      <c r="F89" s="27" t="n"/>
      <c r="G89" s="27" t="n"/>
      <c r="H89" s="5" t="n"/>
      <c r="I89" s="27" t="n"/>
      <c r="J89" s="5" t="n"/>
      <c r="K89" s="5" t="n"/>
      <c r="L89" s="5" t="n"/>
    </row>
    <row r="90">
      <c r="A90" s="5" t="n"/>
      <c r="B90" s="5" t="n"/>
      <c r="C90" s="5" t="n"/>
      <c r="D90" s="5" t="n"/>
      <c r="E90" s="27" t="n"/>
      <c r="F90" s="27" t="n"/>
      <c r="G90" s="27" t="n"/>
      <c r="H90" s="5" t="n"/>
      <c r="I90" s="27" t="n"/>
      <c r="J90" s="5" t="n"/>
      <c r="K90" s="5" t="n"/>
      <c r="L90" s="5" t="n"/>
    </row>
    <row r="91">
      <c r="A91" s="5" t="n"/>
      <c r="B91" s="5" t="n"/>
      <c r="C91" s="5" t="n"/>
      <c r="D91" s="5" t="n"/>
      <c r="E91" s="27" t="n"/>
      <c r="F91" s="27" t="n"/>
      <c r="G91" s="27" t="n"/>
      <c r="H91" s="5" t="n"/>
      <c r="I91" s="27" t="n"/>
      <c r="J91" s="5" t="n"/>
      <c r="K91" s="5" t="n"/>
      <c r="L91" s="5" t="n"/>
    </row>
    <row r="92">
      <c r="A92" s="5" t="n"/>
      <c r="B92" s="5" t="n"/>
      <c r="C92" s="5" t="n"/>
      <c r="D92" s="5" t="n"/>
      <c r="E92" s="27" t="n"/>
      <c r="F92" s="27" t="n"/>
      <c r="G92" s="27" t="n"/>
      <c r="H92" s="5" t="n"/>
      <c r="I92" s="27" t="n"/>
      <c r="J92" s="5" t="n"/>
      <c r="K92" s="5" t="n"/>
      <c r="L92" s="5" t="n"/>
    </row>
    <row r="93">
      <c r="A93" s="5" t="n"/>
      <c r="B93" s="5" t="n"/>
      <c r="C93" s="5" t="n"/>
      <c r="D93" s="5" t="n"/>
      <c r="E93" s="27" t="n"/>
      <c r="F93" s="27" t="n"/>
      <c r="G93" s="27" t="n"/>
      <c r="H93" s="5" t="n"/>
      <c r="I93" s="27" t="n"/>
      <c r="J93" s="5" t="n"/>
      <c r="K93" s="5" t="n"/>
      <c r="L93" s="5" t="n"/>
    </row>
    <row r="94">
      <c r="A94" s="5" t="n"/>
      <c r="B94" s="5" t="n"/>
      <c r="C94" s="5" t="n"/>
      <c r="D94" s="5" t="n"/>
      <c r="E94" s="27" t="n"/>
      <c r="F94" s="27" t="n"/>
      <c r="G94" s="27" t="n"/>
      <c r="H94" s="5" t="n"/>
      <c r="I94" s="27" t="n"/>
      <c r="J94" s="5" t="n"/>
      <c r="K94" s="5" t="n"/>
      <c r="L94" s="5" t="n"/>
    </row>
    <row r="95">
      <c r="A95" s="5" t="n"/>
      <c r="B95" s="5" t="n"/>
      <c r="C95" s="5" t="n"/>
      <c r="D95" s="5" t="n"/>
      <c r="E95" s="27" t="n"/>
      <c r="F95" s="27" t="n"/>
      <c r="G95" s="27" t="n"/>
      <c r="H95" s="5" t="n"/>
      <c r="I95" s="27" t="n"/>
      <c r="J95" s="5" t="n"/>
      <c r="K95" s="5" t="n"/>
      <c r="L95" s="5" t="n"/>
    </row>
    <row r="96">
      <c r="A96" s="5" t="n"/>
      <c r="B96" s="5" t="n"/>
      <c r="C96" s="5" t="n"/>
      <c r="D96" s="5" t="n"/>
      <c r="E96" s="27" t="n"/>
      <c r="F96" s="27" t="n"/>
      <c r="G96" s="27" t="n"/>
      <c r="H96" s="5" t="n"/>
      <c r="I96" s="27" t="n"/>
      <c r="J96" s="5" t="n"/>
      <c r="K96" s="5" t="n"/>
      <c r="L96" s="5" t="n"/>
    </row>
    <row r="97">
      <c r="A97" s="5" t="n"/>
      <c r="B97" s="5" t="n"/>
      <c r="C97" s="5" t="n"/>
      <c r="D97" s="5" t="n"/>
      <c r="E97" s="27" t="n"/>
      <c r="F97" s="27" t="n"/>
      <c r="G97" s="27" t="n"/>
      <c r="H97" s="5" t="n"/>
      <c r="I97" s="27" t="n"/>
      <c r="J97" s="5" t="n"/>
      <c r="K97" s="5" t="n"/>
      <c r="L97" s="5" t="n"/>
    </row>
    <row r="98">
      <c r="A98" s="5" t="n"/>
      <c r="B98" s="5" t="n"/>
      <c r="C98" s="5" t="n"/>
      <c r="D98" s="5" t="n"/>
      <c r="E98" s="27" t="n"/>
      <c r="F98" s="27" t="n"/>
      <c r="G98" s="27" t="n"/>
      <c r="H98" s="5" t="n"/>
      <c r="I98" s="27" t="n"/>
      <c r="J98" s="5" t="n"/>
      <c r="K98" s="5" t="n"/>
      <c r="L98" s="5" t="n"/>
    </row>
    <row r="99">
      <c r="A99" s="5" t="n"/>
      <c r="B99" s="5" t="n"/>
      <c r="C99" s="5" t="n"/>
      <c r="D99" s="5" t="n"/>
      <c r="E99" s="27" t="n"/>
      <c r="F99" s="27" t="n"/>
      <c r="G99" s="27" t="n"/>
      <c r="H99" s="5" t="n"/>
      <c r="I99" s="27" t="n"/>
      <c r="J99" s="5" t="n"/>
      <c r="K99" s="5" t="n"/>
      <c r="L99" s="5" t="n"/>
    </row>
    <row r="100">
      <c r="A100" s="5" t="n"/>
      <c r="B100" s="5" t="n"/>
      <c r="C100" s="5" t="n"/>
      <c r="D100" s="5" t="n"/>
      <c r="E100" s="27" t="n"/>
      <c r="F100" s="27" t="n"/>
      <c r="G100" s="27" t="n"/>
      <c r="H100" s="5" t="n"/>
      <c r="I100" s="27" t="n"/>
      <c r="J100" s="5" t="n"/>
      <c r="K100" s="5" t="n"/>
      <c r="L100" s="5" t="n"/>
    </row>
    <row r="101">
      <c r="A101" s="5" t="n"/>
      <c r="B101" s="5" t="n"/>
      <c r="C101" s="5" t="n"/>
      <c r="D101" s="5" t="n"/>
      <c r="E101" s="27" t="n"/>
      <c r="F101" s="27" t="n"/>
      <c r="G101" s="27" t="n"/>
      <c r="H101" s="5" t="n"/>
      <c r="I101" s="27" t="n"/>
      <c r="J101" s="5" t="n"/>
      <c r="K101" s="5" t="n"/>
      <c r="L101" s="5" t="n"/>
    </row>
    <row r="102">
      <c r="A102" s="5" t="n"/>
      <c r="B102" s="5" t="n"/>
      <c r="C102" s="5" t="n"/>
      <c r="D102" s="5" t="n"/>
      <c r="E102" s="27" t="n"/>
      <c r="F102" s="27" t="n"/>
      <c r="G102" s="27" t="n"/>
      <c r="H102" s="5" t="n"/>
      <c r="I102" s="27" t="n"/>
      <c r="J102" s="5" t="n"/>
      <c r="K102" s="5" t="n"/>
      <c r="L102" s="5" t="n"/>
    </row>
    <row r="103">
      <c r="A103" s="5" t="n"/>
      <c r="B103" s="5" t="n"/>
      <c r="C103" s="5" t="n"/>
      <c r="D103" s="5" t="n"/>
      <c r="E103" s="27" t="n"/>
      <c r="F103" s="27" t="n"/>
      <c r="G103" s="27" t="n"/>
      <c r="H103" s="5" t="n"/>
      <c r="I103" s="27" t="n"/>
      <c r="J103" s="5" t="n"/>
      <c r="K103" s="5" t="n"/>
      <c r="L103" s="5" t="n"/>
    </row>
    <row r="104">
      <c r="A104" s="5" t="n"/>
      <c r="B104" s="5" t="n"/>
      <c r="C104" s="5" t="n"/>
      <c r="D104" s="5" t="n"/>
      <c r="E104" s="27" t="n"/>
      <c r="F104" s="27" t="n"/>
      <c r="G104" s="27" t="n"/>
      <c r="H104" s="5" t="n"/>
      <c r="I104" s="27" t="n"/>
      <c r="J104" s="5" t="n"/>
      <c r="K104" s="5" t="n"/>
      <c r="L104" s="5" t="n"/>
    </row>
  </sheetData>
  <autoFilter ref="A4:L104"/>
  <conditionalFormatting sqref="A5:L104">
    <cfRule type="expression" priority="1" dxfId="3">
      <formula>AND($G5&lt;&gt;"",$G5&lt;TODAY(),$H5&lt;&gt;"組み込み済",$H5&lt;&gt;"納品済")</formula>
    </cfRule>
    <cfRule type="expression" priority="2" dxfId="1">
      <formula>$H5="組み込み済"</formula>
    </cfRule>
  </conditionalFormatting>
  <dataValidations count="2">
    <dataValidation sqref="H5:H104" showDropDown="0" showInputMessage="0" showErrorMessage="0" allowBlank="1" type="list">
      <formula1>"未発注,打診中,作業中,確認待ち,修正中,納品済,組み込み済"</formula1>
    </dataValidation>
    <dataValidation sqref="J5:K104" showDropDown="0" showInputMessage="0" showErrorMessage="0" allowBlank="1" type="list">
      <formula1>"未,済"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8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1" customWidth="1" min="3" max="3"/>
    <col width="22" customWidth="1" min="4" max="4"/>
    <col width="40" customWidth="1" min="5" max="5"/>
    <col width="8" customWidth="1" min="6" max="6"/>
    <col width="12" customWidth="1" min="7" max="7"/>
    <col width="10" customWidth="1" min="8" max="8"/>
    <col width="11" customWidth="1" min="9" max="9"/>
    <col width="30" customWidth="1" min="10" max="10"/>
  </cols>
  <sheetData>
    <row r="1">
      <c r="A1" s="1" t="inlineStr">
        <is>
          <t>不具合・課題一覧</t>
        </is>
      </c>
    </row>
    <row r="2">
      <c r="A2" s="2" t="inlineStr">
        <is>
          <t>テストで見つかった不具合と、遅延などの課題を1件1行で記録</t>
        </is>
      </c>
    </row>
    <row r="4">
      <c r="A4" s="3" t="inlineStr">
        <is>
          <t>No.</t>
        </is>
      </c>
      <c r="B4" s="3" t="inlineStr">
        <is>
          <t>種類</t>
        </is>
      </c>
      <c r="C4" s="3" t="inlineStr">
        <is>
          <t>発生日</t>
        </is>
      </c>
      <c r="D4" s="3" t="inlineStr">
        <is>
          <t>場所（画面・シーン）</t>
        </is>
      </c>
      <c r="E4" s="3" t="inlineStr">
        <is>
          <t>内容</t>
        </is>
      </c>
      <c r="F4" s="3" t="inlineStr">
        <is>
          <t>重要度</t>
        </is>
      </c>
      <c r="G4" s="3" t="inlineStr">
        <is>
          <t>担当</t>
        </is>
      </c>
      <c r="H4" s="3" t="inlineStr">
        <is>
          <t>状態</t>
        </is>
      </c>
      <c r="I4" s="3" t="inlineStr">
        <is>
          <t>対応日</t>
        </is>
      </c>
      <c r="J4" s="3" t="inlineStr">
        <is>
          <t>メモ</t>
        </is>
      </c>
    </row>
    <row r="5">
      <c r="A5" s="5" t="n">
        <v>1</v>
      </c>
      <c r="B5" s="5" t="n"/>
      <c r="C5" s="27" t="n"/>
      <c r="D5" s="5" t="n"/>
      <c r="E5" s="5" t="n"/>
      <c r="F5" s="5" t="n"/>
      <c r="G5" s="5" t="n"/>
      <c r="H5" s="5" t="n"/>
      <c r="I5" s="27" t="n"/>
      <c r="J5" s="5" t="n"/>
    </row>
    <row r="6">
      <c r="A6" s="5" t="n">
        <v>2</v>
      </c>
      <c r="B6" s="5" t="n"/>
      <c r="C6" s="27" t="n"/>
      <c r="D6" s="5" t="n"/>
      <c r="E6" s="5" t="n"/>
      <c r="F6" s="5" t="n"/>
      <c r="G6" s="5" t="n"/>
      <c r="H6" s="5" t="n"/>
      <c r="I6" s="27" t="n"/>
      <c r="J6" s="5" t="n"/>
    </row>
    <row r="7">
      <c r="A7" s="5" t="n">
        <v>3</v>
      </c>
      <c r="B7" s="5" t="n"/>
      <c r="C7" s="27" t="n"/>
      <c r="D7" s="5" t="n"/>
      <c r="E7" s="5" t="n"/>
      <c r="F7" s="5" t="n"/>
      <c r="G7" s="5" t="n"/>
      <c r="H7" s="5" t="n"/>
      <c r="I7" s="27" t="n"/>
      <c r="J7" s="5" t="n"/>
    </row>
    <row r="8">
      <c r="A8" s="5" t="n">
        <v>4</v>
      </c>
      <c r="B8" s="5" t="n"/>
      <c r="C8" s="27" t="n"/>
      <c r="D8" s="5" t="n"/>
      <c r="E8" s="5" t="n"/>
      <c r="F8" s="5" t="n"/>
      <c r="G8" s="5" t="n"/>
      <c r="H8" s="5" t="n"/>
      <c r="I8" s="27" t="n"/>
      <c r="J8" s="5" t="n"/>
    </row>
    <row r="9">
      <c r="A9" s="5" t="n">
        <v>5</v>
      </c>
      <c r="B9" s="5" t="n"/>
      <c r="C9" s="27" t="n"/>
      <c r="D9" s="5" t="n"/>
      <c r="E9" s="5" t="n"/>
      <c r="F9" s="5" t="n"/>
      <c r="G9" s="5" t="n"/>
      <c r="H9" s="5" t="n"/>
      <c r="I9" s="27" t="n"/>
      <c r="J9" s="5" t="n"/>
    </row>
    <row r="10">
      <c r="A10" s="5" t="n">
        <v>6</v>
      </c>
      <c r="B10" s="5" t="n"/>
      <c r="C10" s="27" t="n"/>
      <c r="D10" s="5" t="n"/>
      <c r="E10" s="5" t="n"/>
      <c r="F10" s="5" t="n"/>
      <c r="G10" s="5" t="n"/>
      <c r="H10" s="5" t="n"/>
      <c r="I10" s="27" t="n"/>
      <c r="J10" s="5" t="n"/>
    </row>
    <row r="11">
      <c r="A11" s="5" t="n">
        <v>7</v>
      </c>
      <c r="B11" s="5" t="n"/>
      <c r="C11" s="27" t="n"/>
      <c r="D11" s="5" t="n"/>
      <c r="E11" s="5" t="n"/>
      <c r="F11" s="5" t="n"/>
      <c r="G11" s="5" t="n"/>
      <c r="H11" s="5" t="n"/>
      <c r="I11" s="27" t="n"/>
      <c r="J11" s="5" t="n"/>
    </row>
    <row r="12">
      <c r="A12" s="5" t="n">
        <v>8</v>
      </c>
      <c r="B12" s="5" t="n"/>
      <c r="C12" s="27" t="n"/>
      <c r="D12" s="5" t="n"/>
      <c r="E12" s="5" t="n"/>
      <c r="F12" s="5" t="n"/>
      <c r="G12" s="5" t="n"/>
      <c r="H12" s="5" t="n"/>
      <c r="I12" s="27" t="n"/>
      <c r="J12" s="5" t="n"/>
    </row>
    <row r="13">
      <c r="A13" s="5" t="n">
        <v>9</v>
      </c>
      <c r="B13" s="5" t="n"/>
      <c r="C13" s="27" t="n"/>
      <c r="D13" s="5" t="n"/>
      <c r="E13" s="5" t="n"/>
      <c r="F13" s="5" t="n"/>
      <c r="G13" s="5" t="n"/>
      <c r="H13" s="5" t="n"/>
      <c r="I13" s="27" t="n"/>
      <c r="J13" s="5" t="n"/>
    </row>
    <row r="14">
      <c r="A14" s="5" t="n">
        <v>10</v>
      </c>
      <c r="B14" s="5" t="n"/>
      <c r="C14" s="27" t="n"/>
      <c r="D14" s="5" t="n"/>
      <c r="E14" s="5" t="n"/>
      <c r="F14" s="5" t="n"/>
      <c r="G14" s="5" t="n"/>
      <c r="H14" s="5" t="n"/>
      <c r="I14" s="27" t="n"/>
      <c r="J14" s="5" t="n"/>
    </row>
    <row r="15">
      <c r="A15" s="5" t="n">
        <v>11</v>
      </c>
      <c r="B15" s="5" t="n"/>
      <c r="C15" s="27" t="n"/>
      <c r="D15" s="5" t="n"/>
      <c r="E15" s="5" t="n"/>
      <c r="F15" s="5" t="n"/>
      <c r="G15" s="5" t="n"/>
      <c r="H15" s="5" t="n"/>
      <c r="I15" s="27" t="n"/>
      <c r="J15" s="5" t="n"/>
    </row>
    <row r="16">
      <c r="A16" s="5" t="n">
        <v>12</v>
      </c>
      <c r="B16" s="5" t="n"/>
      <c r="C16" s="27" t="n"/>
      <c r="D16" s="5" t="n"/>
      <c r="E16" s="5" t="n"/>
      <c r="F16" s="5" t="n"/>
      <c r="G16" s="5" t="n"/>
      <c r="H16" s="5" t="n"/>
      <c r="I16" s="27" t="n"/>
      <c r="J16" s="5" t="n"/>
    </row>
    <row r="17">
      <c r="A17" s="5" t="n">
        <v>13</v>
      </c>
      <c r="B17" s="5" t="n"/>
      <c r="C17" s="27" t="n"/>
      <c r="D17" s="5" t="n"/>
      <c r="E17" s="5" t="n"/>
      <c r="F17" s="5" t="n"/>
      <c r="G17" s="5" t="n"/>
      <c r="H17" s="5" t="n"/>
      <c r="I17" s="27" t="n"/>
      <c r="J17" s="5" t="n"/>
    </row>
    <row r="18">
      <c r="A18" s="5" t="n">
        <v>14</v>
      </c>
      <c r="B18" s="5" t="n"/>
      <c r="C18" s="27" t="n"/>
      <c r="D18" s="5" t="n"/>
      <c r="E18" s="5" t="n"/>
      <c r="F18" s="5" t="n"/>
      <c r="G18" s="5" t="n"/>
      <c r="H18" s="5" t="n"/>
      <c r="I18" s="27" t="n"/>
      <c r="J18" s="5" t="n"/>
    </row>
    <row r="19">
      <c r="A19" s="5" t="n">
        <v>15</v>
      </c>
      <c r="B19" s="5" t="n"/>
      <c r="C19" s="27" t="n"/>
      <c r="D19" s="5" t="n"/>
      <c r="E19" s="5" t="n"/>
      <c r="F19" s="5" t="n"/>
      <c r="G19" s="5" t="n"/>
      <c r="H19" s="5" t="n"/>
      <c r="I19" s="27" t="n"/>
      <c r="J19" s="5" t="n"/>
    </row>
    <row r="20">
      <c r="A20" s="5" t="n">
        <v>16</v>
      </c>
      <c r="B20" s="5" t="n"/>
      <c r="C20" s="27" t="n"/>
      <c r="D20" s="5" t="n"/>
      <c r="E20" s="5" t="n"/>
      <c r="F20" s="5" t="n"/>
      <c r="G20" s="5" t="n"/>
      <c r="H20" s="5" t="n"/>
      <c r="I20" s="27" t="n"/>
      <c r="J20" s="5" t="n"/>
    </row>
    <row r="21">
      <c r="A21" s="5" t="n">
        <v>17</v>
      </c>
      <c r="B21" s="5" t="n"/>
      <c r="C21" s="27" t="n"/>
      <c r="D21" s="5" t="n"/>
      <c r="E21" s="5" t="n"/>
      <c r="F21" s="5" t="n"/>
      <c r="G21" s="5" t="n"/>
      <c r="H21" s="5" t="n"/>
      <c r="I21" s="27" t="n"/>
      <c r="J21" s="5" t="n"/>
    </row>
    <row r="22">
      <c r="A22" s="5" t="n">
        <v>18</v>
      </c>
      <c r="B22" s="5" t="n"/>
      <c r="C22" s="27" t="n"/>
      <c r="D22" s="5" t="n"/>
      <c r="E22" s="5" t="n"/>
      <c r="F22" s="5" t="n"/>
      <c r="G22" s="5" t="n"/>
      <c r="H22" s="5" t="n"/>
      <c r="I22" s="27" t="n"/>
      <c r="J22" s="5" t="n"/>
    </row>
    <row r="23">
      <c r="A23" s="5" t="n">
        <v>19</v>
      </c>
      <c r="B23" s="5" t="n"/>
      <c r="C23" s="27" t="n"/>
      <c r="D23" s="5" t="n"/>
      <c r="E23" s="5" t="n"/>
      <c r="F23" s="5" t="n"/>
      <c r="G23" s="5" t="n"/>
      <c r="H23" s="5" t="n"/>
      <c r="I23" s="27" t="n"/>
      <c r="J23" s="5" t="n"/>
    </row>
    <row r="24">
      <c r="A24" s="5" t="n">
        <v>20</v>
      </c>
      <c r="B24" s="5" t="n"/>
      <c r="C24" s="27" t="n"/>
      <c r="D24" s="5" t="n"/>
      <c r="E24" s="5" t="n"/>
      <c r="F24" s="5" t="n"/>
      <c r="G24" s="5" t="n"/>
      <c r="H24" s="5" t="n"/>
      <c r="I24" s="27" t="n"/>
      <c r="J24" s="5" t="n"/>
    </row>
    <row r="25">
      <c r="A25" s="5" t="n">
        <v>21</v>
      </c>
      <c r="B25" s="5" t="n"/>
      <c r="C25" s="27" t="n"/>
      <c r="D25" s="5" t="n"/>
      <c r="E25" s="5" t="n"/>
      <c r="F25" s="5" t="n"/>
      <c r="G25" s="5" t="n"/>
      <c r="H25" s="5" t="n"/>
      <c r="I25" s="27" t="n"/>
      <c r="J25" s="5" t="n"/>
    </row>
    <row r="26">
      <c r="A26" s="5" t="n">
        <v>22</v>
      </c>
      <c r="B26" s="5" t="n"/>
      <c r="C26" s="27" t="n"/>
      <c r="D26" s="5" t="n"/>
      <c r="E26" s="5" t="n"/>
      <c r="F26" s="5" t="n"/>
      <c r="G26" s="5" t="n"/>
      <c r="H26" s="5" t="n"/>
      <c r="I26" s="27" t="n"/>
      <c r="J26" s="5" t="n"/>
    </row>
    <row r="27">
      <c r="A27" s="5" t="n">
        <v>23</v>
      </c>
      <c r="B27" s="5" t="n"/>
      <c r="C27" s="27" t="n"/>
      <c r="D27" s="5" t="n"/>
      <c r="E27" s="5" t="n"/>
      <c r="F27" s="5" t="n"/>
      <c r="G27" s="5" t="n"/>
      <c r="H27" s="5" t="n"/>
      <c r="I27" s="27" t="n"/>
      <c r="J27" s="5" t="n"/>
    </row>
    <row r="28">
      <c r="A28" s="5" t="n">
        <v>24</v>
      </c>
      <c r="B28" s="5" t="n"/>
      <c r="C28" s="27" t="n"/>
      <c r="D28" s="5" t="n"/>
      <c r="E28" s="5" t="n"/>
      <c r="F28" s="5" t="n"/>
      <c r="G28" s="5" t="n"/>
      <c r="H28" s="5" t="n"/>
      <c r="I28" s="27" t="n"/>
      <c r="J28" s="5" t="n"/>
    </row>
    <row r="29">
      <c r="A29" s="5" t="n">
        <v>25</v>
      </c>
      <c r="B29" s="5" t="n"/>
      <c r="C29" s="27" t="n"/>
      <c r="D29" s="5" t="n"/>
      <c r="E29" s="5" t="n"/>
      <c r="F29" s="5" t="n"/>
      <c r="G29" s="5" t="n"/>
      <c r="H29" s="5" t="n"/>
      <c r="I29" s="27" t="n"/>
      <c r="J29" s="5" t="n"/>
    </row>
    <row r="30">
      <c r="A30" s="5" t="n">
        <v>26</v>
      </c>
      <c r="B30" s="5" t="n"/>
      <c r="C30" s="27" t="n"/>
      <c r="D30" s="5" t="n"/>
      <c r="E30" s="5" t="n"/>
      <c r="F30" s="5" t="n"/>
      <c r="G30" s="5" t="n"/>
      <c r="H30" s="5" t="n"/>
      <c r="I30" s="27" t="n"/>
      <c r="J30" s="5" t="n"/>
    </row>
    <row r="31">
      <c r="A31" s="5" t="n">
        <v>27</v>
      </c>
      <c r="B31" s="5" t="n"/>
      <c r="C31" s="27" t="n"/>
      <c r="D31" s="5" t="n"/>
      <c r="E31" s="5" t="n"/>
      <c r="F31" s="5" t="n"/>
      <c r="G31" s="5" t="n"/>
      <c r="H31" s="5" t="n"/>
      <c r="I31" s="27" t="n"/>
      <c r="J31" s="5" t="n"/>
    </row>
    <row r="32">
      <c r="A32" s="5" t="n">
        <v>28</v>
      </c>
      <c r="B32" s="5" t="n"/>
      <c r="C32" s="27" t="n"/>
      <c r="D32" s="5" t="n"/>
      <c r="E32" s="5" t="n"/>
      <c r="F32" s="5" t="n"/>
      <c r="G32" s="5" t="n"/>
      <c r="H32" s="5" t="n"/>
      <c r="I32" s="27" t="n"/>
      <c r="J32" s="5" t="n"/>
    </row>
    <row r="33">
      <c r="A33" s="5" t="n">
        <v>29</v>
      </c>
      <c r="B33" s="5" t="n"/>
      <c r="C33" s="27" t="n"/>
      <c r="D33" s="5" t="n"/>
      <c r="E33" s="5" t="n"/>
      <c r="F33" s="5" t="n"/>
      <c r="G33" s="5" t="n"/>
      <c r="H33" s="5" t="n"/>
      <c r="I33" s="27" t="n"/>
      <c r="J33" s="5" t="n"/>
    </row>
    <row r="34">
      <c r="A34" s="5" t="n">
        <v>30</v>
      </c>
      <c r="B34" s="5" t="n"/>
      <c r="C34" s="27" t="n"/>
      <c r="D34" s="5" t="n"/>
      <c r="E34" s="5" t="n"/>
      <c r="F34" s="5" t="n"/>
      <c r="G34" s="5" t="n"/>
      <c r="H34" s="5" t="n"/>
      <c r="I34" s="27" t="n"/>
      <c r="J34" s="5" t="n"/>
    </row>
    <row r="35">
      <c r="A35" s="5" t="n">
        <v>31</v>
      </c>
      <c r="B35" s="5" t="n"/>
      <c r="C35" s="27" t="n"/>
      <c r="D35" s="5" t="n"/>
      <c r="E35" s="5" t="n"/>
      <c r="F35" s="5" t="n"/>
      <c r="G35" s="5" t="n"/>
      <c r="H35" s="5" t="n"/>
      <c r="I35" s="27" t="n"/>
      <c r="J35" s="5" t="n"/>
    </row>
    <row r="36">
      <c r="A36" s="5" t="n">
        <v>32</v>
      </c>
      <c r="B36" s="5" t="n"/>
      <c r="C36" s="27" t="n"/>
      <c r="D36" s="5" t="n"/>
      <c r="E36" s="5" t="n"/>
      <c r="F36" s="5" t="n"/>
      <c r="G36" s="5" t="n"/>
      <c r="H36" s="5" t="n"/>
      <c r="I36" s="27" t="n"/>
      <c r="J36" s="5" t="n"/>
    </row>
    <row r="37">
      <c r="A37" s="5" t="n">
        <v>33</v>
      </c>
      <c r="B37" s="5" t="n"/>
      <c r="C37" s="27" t="n"/>
      <c r="D37" s="5" t="n"/>
      <c r="E37" s="5" t="n"/>
      <c r="F37" s="5" t="n"/>
      <c r="G37" s="5" t="n"/>
      <c r="H37" s="5" t="n"/>
      <c r="I37" s="27" t="n"/>
      <c r="J37" s="5" t="n"/>
    </row>
    <row r="38">
      <c r="A38" s="5" t="n">
        <v>34</v>
      </c>
      <c r="B38" s="5" t="n"/>
      <c r="C38" s="27" t="n"/>
      <c r="D38" s="5" t="n"/>
      <c r="E38" s="5" t="n"/>
      <c r="F38" s="5" t="n"/>
      <c r="G38" s="5" t="n"/>
      <c r="H38" s="5" t="n"/>
      <c r="I38" s="27" t="n"/>
      <c r="J38" s="5" t="n"/>
    </row>
    <row r="39">
      <c r="A39" s="5" t="n">
        <v>35</v>
      </c>
      <c r="B39" s="5" t="n"/>
      <c r="C39" s="27" t="n"/>
      <c r="D39" s="5" t="n"/>
      <c r="E39" s="5" t="n"/>
      <c r="F39" s="5" t="n"/>
      <c r="G39" s="5" t="n"/>
      <c r="H39" s="5" t="n"/>
      <c r="I39" s="27" t="n"/>
      <c r="J39" s="5" t="n"/>
    </row>
    <row r="40">
      <c r="A40" s="5" t="n">
        <v>36</v>
      </c>
      <c r="B40" s="5" t="n"/>
      <c r="C40" s="27" t="n"/>
      <c r="D40" s="5" t="n"/>
      <c r="E40" s="5" t="n"/>
      <c r="F40" s="5" t="n"/>
      <c r="G40" s="5" t="n"/>
      <c r="H40" s="5" t="n"/>
      <c r="I40" s="27" t="n"/>
      <c r="J40" s="5" t="n"/>
    </row>
    <row r="41">
      <c r="A41" s="5" t="n">
        <v>37</v>
      </c>
      <c r="B41" s="5" t="n"/>
      <c r="C41" s="27" t="n"/>
      <c r="D41" s="5" t="n"/>
      <c r="E41" s="5" t="n"/>
      <c r="F41" s="5" t="n"/>
      <c r="G41" s="5" t="n"/>
      <c r="H41" s="5" t="n"/>
      <c r="I41" s="27" t="n"/>
      <c r="J41" s="5" t="n"/>
    </row>
    <row r="42">
      <c r="A42" s="5" t="n">
        <v>38</v>
      </c>
      <c r="B42" s="5" t="n"/>
      <c r="C42" s="27" t="n"/>
      <c r="D42" s="5" t="n"/>
      <c r="E42" s="5" t="n"/>
      <c r="F42" s="5" t="n"/>
      <c r="G42" s="5" t="n"/>
      <c r="H42" s="5" t="n"/>
      <c r="I42" s="27" t="n"/>
      <c r="J42" s="5" t="n"/>
    </row>
    <row r="43">
      <c r="A43" s="5" t="n">
        <v>39</v>
      </c>
      <c r="B43" s="5" t="n"/>
      <c r="C43" s="27" t="n"/>
      <c r="D43" s="5" t="n"/>
      <c r="E43" s="5" t="n"/>
      <c r="F43" s="5" t="n"/>
      <c r="G43" s="5" t="n"/>
      <c r="H43" s="5" t="n"/>
      <c r="I43" s="27" t="n"/>
      <c r="J43" s="5" t="n"/>
    </row>
    <row r="44">
      <c r="A44" s="5" t="n">
        <v>40</v>
      </c>
      <c r="B44" s="5" t="n"/>
      <c r="C44" s="27" t="n"/>
      <c r="D44" s="5" t="n"/>
      <c r="E44" s="5" t="n"/>
      <c r="F44" s="5" t="n"/>
      <c r="G44" s="5" t="n"/>
      <c r="H44" s="5" t="n"/>
      <c r="I44" s="27" t="n"/>
      <c r="J44" s="5" t="n"/>
    </row>
    <row r="45">
      <c r="A45" s="5" t="n">
        <v>41</v>
      </c>
      <c r="B45" s="5" t="n"/>
      <c r="C45" s="27" t="n"/>
      <c r="D45" s="5" t="n"/>
      <c r="E45" s="5" t="n"/>
      <c r="F45" s="5" t="n"/>
      <c r="G45" s="5" t="n"/>
      <c r="H45" s="5" t="n"/>
      <c r="I45" s="27" t="n"/>
      <c r="J45" s="5" t="n"/>
    </row>
    <row r="46">
      <c r="A46" s="5" t="n">
        <v>42</v>
      </c>
      <c r="B46" s="5" t="n"/>
      <c r="C46" s="27" t="n"/>
      <c r="D46" s="5" t="n"/>
      <c r="E46" s="5" t="n"/>
      <c r="F46" s="5" t="n"/>
      <c r="G46" s="5" t="n"/>
      <c r="H46" s="5" t="n"/>
      <c r="I46" s="27" t="n"/>
      <c r="J46" s="5" t="n"/>
    </row>
    <row r="47">
      <c r="A47" s="5" t="n">
        <v>43</v>
      </c>
      <c r="B47" s="5" t="n"/>
      <c r="C47" s="27" t="n"/>
      <c r="D47" s="5" t="n"/>
      <c r="E47" s="5" t="n"/>
      <c r="F47" s="5" t="n"/>
      <c r="G47" s="5" t="n"/>
      <c r="H47" s="5" t="n"/>
      <c r="I47" s="27" t="n"/>
      <c r="J47" s="5" t="n"/>
    </row>
    <row r="48">
      <c r="A48" s="5" t="n">
        <v>44</v>
      </c>
      <c r="B48" s="5" t="n"/>
      <c r="C48" s="27" t="n"/>
      <c r="D48" s="5" t="n"/>
      <c r="E48" s="5" t="n"/>
      <c r="F48" s="5" t="n"/>
      <c r="G48" s="5" t="n"/>
      <c r="H48" s="5" t="n"/>
      <c r="I48" s="27" t="n"/>
      <c r="J48" s="5" t="n"/>
    </row>
    <row r="49">
      <c r="A49" s="5" t="n">
        <v>45</v>
      </c>
      <c r="B49" s="5" t="n"/>
      <c r="C49" s="27" t="n"/>
      <c r="D49" s="5" t="n"/>
      <c r="E49" s="5" t="n"/>
      <c r="F49" s="5" t="n"/>
      <c r="G49" s="5" t="n"/>
      <c r="H49" s="5" t="n"/>
      <c r="I49" s="27" t="n"/>
      <c r="J49" s="5" t="n"/>
    </row>
    <row r="50">
      <c r="A50" s="5" t="n">
        <v>46</v>
      </c>
      <c r="B50" s="5" t="n"/>
      <c r="C50" s="27" t="n"/>
      <c r="D50" s="5" t="n"/>
      <c r="E50" s="5" t="n"/>
      <c r="F50" s="5" t="n"/>
      <c r="G50" s="5" t="n"/>
      <c r="H50" s="5" t="n"/>
      <c r="I50" s="27" t="n"/>
      <c r="J50" s="5" t="n"/>
    </row>
    <row r="51">
      <c r="A51" s="5" t="n">
        <v>47</v>
      </c>
      <c r="B51" s="5" t="n"/>
      <c r="C51" s="27" t="n"/>
      <c r="D51" s="5" t="n"/>
      <c r="E51" s="5" t="n"/>
      <c r="F51" s="5" t="n"/>
      <c r="G51" s="5" t="n"/>
      <c r="H51" s="5" t="n"/>
      <c r="I51" s="27" t="n"/>
      <c r="J51" s="5" t="n"/>
    </row>
    <row r="52">
      <c r="A52" s="5" t="n">
        <v>48</v>
      </c>
      <c r="B52" s="5" t="n"/>
      <c r="C52" s="27" t="n"/>
      <c r="D52" s="5" t="n"/>
      <c r="E52" s="5" t="n"/>
      <c r="F52" s="5" t="n"/>
      <c r="G52" s="5" t="n"/>
      <c r="H52" s="5" t="n"/>
      <c r="I52" s="27" t="n"/>
      <c r="J52" s="5" t="n"/>
    </row>
    <row r="53">
      <c r="A53" s="5" t="n">
        <v>49</v>
      </c>
      <c r="B53" s="5" t="n"/>
      <c r="C53" s="27" t="n"/>
      <c r="D53" s="5" t="n"/>
      <c r="E53" s="5" t="n"/>
      <c r="F53" s="5" t="n"/>
      <c r="G53" s="5" t="n"/>
      <c r="H53" s="5" t="n"/>
      <c r="I53" s="27" t="n"/>
      <c r="J53" s="5" t="n"/>
    </row>
    <row r="54">
      <c r="A54" s="5" t="n">
        <v>50</v>
      </c>
      <c r="B54" s="5" t="n"/>
      <c r="C54" s="27" t="n"/>
      <c r="D54" s="5" t="n"/>
      <c r="E54" s="5" t="n"/>
      <c r="F54" s="5" t="n"/>
      <c r="G54" s="5" t="n"/>
      <c r="H54" s="5" t="n"/>
      <c r="I54" s="27" t="n"/>
      <c r="J54" s="5" t="n"/>
    </row>
    <row r="55">
      <c r="A55" s="5" t="n">
        <v>51</v>
      </c>
      <c r="B55" s="5" t="n"/>
      <c r="C55" s="27" t="n"/>
      <c r="D55" s="5" t="n"/>
      <c r="E55" s="5" t="n"/>
      <c r="F55" s="5" t="n"/>
      <c r="G55" s="5" t="n"/>
      <c r="H55" s="5" t="n"/>
      <c r="I55" s="27" t="n"/>
      <c r="J55" s="5" t="n"/>
    </row>
    <row r="56">
      <c r="A56" s="5" t="n">
        <v>52</v>
      </c>
      <c r="B56" s="5" t="n"/>
      <c r="C56" s="27" t="n"/>
      <c r="D56" s="5" t="n"/>
      <c r="E56" s="5" t="n"/>
      <c r="F56" s="5" t="n"/>
      <c r="G56" s="5" t="n"/>
      <c r="H56" s="5" t="n"/>
      <c r="I56" s="27" t="n"/>
      <c r="J56" s="5" t="n"/>
    </row>
    <row r="57">
      <c r="A57" s="5" t="n">
        <v>53</v>
      </c>
      <c r="B57" s="5" t="n"/>
      <c r="C57" s="27" t="n"/>
      <c r="D57" s="5" t="n"/>
      <c r="E57" s="5" t="n"/>
      <c r="F57" s="5" t="n"/>
      <c r="G57" s="5" t="n"/>
      <c r="H57" s="5" t="n"/>
      <c r="I57" s="27" t="n"/>
      <c r="J57" s="5" t="n"/>
    </row>
    <row r="58">
      <c r="A58" s="5" t="n">
        <v>54</v>
      </c>
      <c r="B58" s="5" t="n"/>
      <c r="C58" s="27" t="n"/>
      <c r="D58" s="5" t="n"/>
      <c r="E58" s="5" t="n"/>
      <c r="F58" s="5" t="n"/>
      <c r="G58" s="5" t="n"/>
      <c r="H58" s="5" t="n"/>
      <c r="I58" s="27" t="n"/>
      <c r="J58" s="5" t="n"/>
    </row>
    <row r="59">
      <c r="A59" s="5" t="n">
        <v>55</v>
      </c>
      <c r="B59" s="5" t="n"/>
      <c r="C59" s="27" t="n"/>
      <c r="D59" s="5" t="n"/>
      <c r="E59" s="5" t="n"/>
      <c r="F59" s="5" t="n"/>
      <c r="G59" s="5" t="n"/>
      <c r="H59" s="5" t="n"/>
      <c r="I59" s="27" t="n"/>
      <c r="J59" s="5" t="n"/>
    </row>
    <row r="60">
      <c r="A60" s="5" t="n">
        <v>56</v>
      </c>
      <c r="B60" s="5" t="n"/>
      <c r="C60" s="27" t="n"/>
      <c r="D60" s="5" t="n"/>
      <c r="E60" s="5" t="n"/>
      <c r="F60" s="5" t="n"/>
      <c r="G60" s="5" t="n"/>
      <c r="H60" s="5" t="n"/>
      <c r="I60" s="27" t="n"/>
      <c r="J60" s="5" t="n"/>
    </row>
    <row r="61">
      <c r="A61" s="5" t="n">
        <v>57</v>
      </c>
      <c r="B61" s="5" t="n"/>
      <c r="C61" s="27" t="n"/>
      <c r="D61" s="5" t="n"/>
      <c r="E61" s="5" t="n"/>
      <c r="F61" s="5" t="n"/>
      <c r="G61" s="5" t="n"/>
      <c r="H61" s="5" t="n"/>
      <c r="I61" s="27" t="n"/>
      <c r="J61" s="5" t="n"/>
    </row>
    <row r="62">
      <c r="A62" s="5" t="n">
        <v>58</v>
      </c>
      <c r="B62" s="5" t="n"/>
      <c r="C62" s="27" t="n"/>
      <c r="D62" s="5" t="n"/>
      <c r="E62" s="5" t="n"/>
      <c r="F62" s="5" t="n"/>
      <c r="G62" s="5" t="n"/>
      <c r="H62" s="5" t="n"/>
      <c r="I62" s="27" t="n"/>
      <c r="J62" s="5" t="n"/>
    </row>
    <row r="63">
      <c r="A63" s="5" t="n">
        <v>59</v>
      </c>
      <c r="B63" s="5" t="n"/>
      <c r="C63" s="27" t="n"/>
      <c r="D63" s="5" t="n"/>
      <c r="E63" s="5" t="n"/>
      <c r="F63" s="5" t="n"/>
      <c r="G63" s="5" t="n"/>
      <c r="H63" s="5" t="n"/>
      <c r="I63" s="27" t="n"/>
      <c r="J63" s="5" t="n"/>
    </row>
    <row r="64">
      <c r="A64" s="5" t="n">
        <v>60</v>
      </c>
      <c r="B64" s="5" t="n"/>
      <c r="C64" s="27" t="n"/>
      <c r="D64" s="5" t="n"/>
      <c r="E64" s="5" t="n"/>
      <c r="F64" s="5" t="n"/>
      <c r="G64" s="5" t="n"/>
      <c r="H64" s="5" t="n"/>
      <c r="I64" s="27" t="n"/>
      <c r="J64" s="5" t="n"/>
    </row>
    <row r="65">
      <c r="A65" s="5" t="n">
        <v>61</v>
      </c>
      <c r="B65" s="5" t="n"/>
      <c r="C65" s="27" t="n"/>
      <c r="D65" s="5" t="n"/>
      <c r="E65" s="5" t="n"/>
      <c r="F65" s="5" t="n"/>
      <c r="G65" s="5" t="n"/>
      <c r="H65" s="5" t="n"/>
      <c r="I65" s="27" t="n"/>
      <c r="J65" s="5" t="n"/>
    </row>
    <row r="66">
      <c r="A66" s="5" t="n">
        <v>62</v>
      </c>
      <c r="B66" s="5" t="n"/>
      <c r="C66" s="27" t="n"/>
      <c r="D66" s="5" t="n"/>
      <c r="E66" s="5" t="n"/>
      <c r="F66" s="5" t="n"/>
      <c r="G66" s="5" t="n"/>
      <c r="H66" s="5" t="n"/>
      <c r="I66" s="27" t="n"/>
      <c r="J66" s="5" t="n"/>
    </row>
    <row r="67">
      <c r="A67" s="5" t="n">
        <v>63</v>
      </c>
      <c r="B67" s="5" t="n"/>
      <c r="C67" s="27" t="n"/>
      <c r="D67" s="5" t="n"/>
      <c r="E67" s="5" t="n"/>
      <c r="F67" s="5" t="n"/>
      <c r="G67" s="5" t="n"/>
      <c r="H67" s="5" t="n"/>
      <c r="I67" s="27" t="n"/>
      <c r="J67" s="5" t="n"/>
    </row>
    <row r="68">
      <c r="A68" s="5" t="n">
        <v>64</v>
      </c>
      <c r="B68" s="5" t="n"/>
      <c r="C68" s="27" t="n"/>
      <c r="D68" s="5" t="n"/>
      <c r="E68" s="5" t="n"/>
      <c r="F68" s="5" t="n"/>
      <c r="G68" s="5" t="n"/>
      <c r="H68" s="5" t="n"/>
      <c r="I68" s="27" t="n"/>
      <c r="J68" s="5" t="n"/>
    </row>
    <row r="69">
      <c r="A69" s="5" t="n">
        <v>65</v>
      </c>
      <c r="B69" s="5" t="n"/>
      <c r="C69" s="27" t="n"/>
      <c r="D69" s="5" t="n"/>
      <c r="E69" s="5" t="n"/>
      <c r="F69" s="5" t="n"/>
      <c r="G69" s="5" t="n"/>
      <c r="H69" s="5" t="n"/>
      <c r="I69" s="27" t="n"/>
      <c r="J69" s="5" t="n"/>
    </row>
    <row r="70">
      <c r="A70" s="5" t="n">
        <v>66</v>
      </c>
      <c r="B70" s="5" t="n"/>
      <c r="C70" s="27" t="n"/>
      <c r="D70" s="5" t="n"/>
      <c r="E70" s="5" t="n"/>
      <c r="F70" s="5" t="n"/>
      <c r="G70" s="5" t="n"/>
      <c r="H70" s="5" t="n"/>
      <c r="I70" s="27" t="n"/>
      <c r="J70" s="5" t="n"/>
    </row>
    <row r="71">
      <c r="A71" s="5" t="n">
        <v>67</v>
      </c>
      <c r="B71" s="5" t="n"/>
      <c r="C71" s="27" t="n"/>
      <c r="D71" s="5" t="n"/>
      <c r="E71" s="5" t="n"/>
      <c r="F71" s="5" t="n"/>
      <c r="G71" s="5" t="n"/>
      <c r="H71" s="5" t="n"/>
      <c r="I71" s="27" t="n"/>
      <c r="J71" s="5" t="n"/>
    </row>
    <row r="72">
      <c r="A72" s="5" t="n">
        <v>68</v>
      </c>
      <c r="B72" s="5" t="n"/>
      <c r="C72" s="27" t="n"/>
      <c r="D72" s="5" t="n"/>
      <c r="E72" s="5" t="n"/>
      <c r="F72" s="5" t="n"/>
      <c r="G72" s="5" t="n"/>
      <c r="H72" s="5" t="n"/>
      <c r="I72" s="27" t="n"/>
      <c r="J72" s="5" t="n"/>
    </row>
    <row r="73">
      <c r="A73" s="5" t="n">
        <v>69</v>
      </c>
      <c r="B73" s="5" t="n"/>
      <c r="C73" s="27" t="n"/>
      <c r="D73" s="5" t="n"/>
      <c r="E73" s="5" t="n"/>
      <c r="F73" s="5" t="n"/>
      <c r="G73" s="5" t="n"/>
      <c r="H73" s="5" t="n"/>
      <c r="I73" s="27" t="n"/>
      <c r="J73" s="5" t="n"/>
    </row>
    <row r="74">
      <c r="A74" s="5" t="n">
        <v>70</v>
      </c>
      <c r="B74" s="5" t="n"/>
      <c r="C74" s="27" t="n"/>
      <c r="D74" s="5" t="n"/>
      <c r="E74" s="5" t="n"/>
      <c r="F74" s="5" t="n"/>
      <c r="G74" s="5" t="n"/>
      <c r="H74" s="5" t="n"/>
      <c r="I74" s="27" t="n"/>
      <c r="J74" s="5" t="n"/>
    </row>
    <row r="75">
      <c r="A75" s="5" t="n">
        <v>71</v>
      </c>
      <c r="B75" s="5" t="n"/>
      <c r="C75" s="27" t="n"/>
      <c r="D75" s="5" t="n"/>
      <c r="E75" s="5" t="n"/>
      <c r="F75" s="5" t="n"/>
      <c r="G75" s="5" t="n"/>
      <c r="H75" s="5" t="n"/>
      <c r="I75" s="27" t="n"/>
      <c r="J75" s="5" t="n"/>
    </row>
    <row r="76">
      <c r="A76" s="5" t="n">
        <v>72</v>
      </c>
      <c r="B76" s="5" t="n"/>
      <c r="C76" s="27" t="n"/>
      <c r="D76" s="5" t="n"/>
      <c r="E76" s="5" t="n"/>
      <c r="F76" s="5" t="n"/>
      <c r="G76" s="5" t="n"/>
      <c r="H76" s="5" t="n"/>
      <c r="I76" s="27" t="n"/>
      <c r="J76" s="5" t="n"/>
    </row>
    <row r="77">
      <c r="A77" s="5" t="n">
        <v>73</v>
      </c>
      <c r="B77" s="5" t="n"/>
      <c r="C77" s="27" t="n"/>
      <c r="D77" s="5" t="n"/>
      <c r="E77" s="5" t="n"/>
      <c r="F77" s="5" t="n"/>
      <c r="G77" s="5" t="n"/>
      <c r="H77" s="5" t="n"/>
      <c r="I77" s="27" t="n"/>
      <c r="J77" s="5" t="n"/>
    </row>
    <row r="78">
      <c r="A78" s="5" t="n">
        <v>74</v>
      </c>
      <c r="B78" s="5" t="n"/>
      <c r="C78" s="27" t="n"/>
      <c r="D78" s="5" t="n"/>
      <c r="E78" s="5" t="n"/>
      <c r="F78" s="5" t="n"/>
      <c r="G78" s="5" t="n"/>
      <c r="H78" s="5" t="n"/>
      <c r="I78" s="27" t="n"/>
      <c r="J78" s="5" t="n"/>
    </row>
    <row r="79">
      <c r="A79" s="5" t="n">
        <v>75</v>
      </c>
      <c r="B79" s="5" t="n"/>
      <c r="C79" s="27" t="n"/>
      <c r="D79" s="5" t="n"/>
      <c r="E79" s="5" t="n"/>
      <c r="F79" s="5" t="n"/>
      <c r="G79" s="5" t="n"/>
      <c r="H79" s="5" t="n"/>
      <c r="I79" s="27" t="n"/>
      <c r="J79" s="5" t="n"/>
    </row>
    <row r="80">
      <c r="A80" s="5" t="n">
        <v>76</v>
      </c>
      <c r="B80" s="5" t="n"/>
      <c r="C80" s="27" t="n"/>
      <c r="D80" s="5" t="n"/>
      <c r="E80" s="5" t="n"/>
      <c r="F80" s="5" t="n"/>
      <c r="G80" s="5" t="n"/>
      <c r="H80" s="5" t="n"/>
      <c r="I80" s="27" t="n"/>
      <c r="J80" s="5" t="n"/>
    </row>
    <row r="81">
      <c r="A81" s="5" t="n">
        <v>77</v>
      </c>
      <c r="B81" s="5" t="n"/>
      <c r="C81" s="27" t="n"/>
      <c r="D81" s="5" t="n"/>
      <c r="E81" s="5" t="n"/>
      <c r="F81" s="5" t="n"/>
      <c r="G81" s="5" t="n"/>
      <c r="H81" s="5" t="n"/>
      <c r="I81" s="27" t="n"/>
      <c r="J81" s="5" t="n"/>
    </row>
    <row r="82">
      <c r="A82" s="5" t="n">
        <v>78</v>
      </c>
      <c r="B82" s="5" t="n"/>
      <c r="C82" s="27" t="n"/>
      <c r="D82" s="5" t="n"/>
      <c r="E82" s="5" t="n"/>
      <c r="F82" s="5" t="n"/>
      <c r="G82" s="5" t="n"/>
      <c r="H82" s="5" t="n"/>
      <c r="I82" s="27" t="n"/>
      <c r="J82" s="5" t="n"/>
    </row>
    <row r="83">
      <c r="A83" s="5" t="n">
        <v>79</v>
      </c>
      <c r="B83" s="5" t="n"/>
      <c r="C83" s="27" t="n"/>
      <c r="D83" s="5" t="n"/>
      <c r="E83" s="5" t="n"/>
      <c r="F83" s="5" t="n"/>
      <c r="G83" s="5" t="n"/>
      <c r="H83" s="5" t="n"/>
      <c r="I83" s="27" t="n"/>
      <c r="J83" s="5" t="n"/>
    </row>
    <row r="84">
      <c r="A84" s="5" t="n">
        <v>80</v>
      </c>
      <c r="B84" s="5" t="n"/>
      <c r="C84" s="27" t="n"/>
      <c r="D84" s="5" t="n"/>
      <c r="E84" s="5" t="n"/>
      <c r="F84" s="5" t="n"/>
      <c r="G84" s="5" t="n"/>
      <c r="H84" s="5" t="n"/>
      <c r="I84" s="27" t="n"/>
      <c r="J84" s="5" t="n"/>
    </row>
  </sheetData>
  <conditionalFormatting sqref="A5:J84">
    <cfRule type="expression" priority="1" dxfId="3">
      <formula>AND($F5="高",$H5&lt;&gt;"完了")</formula>
    </cfRule>
  </conditionalFormatting>
  <dataValidations count="3">
    <dataValidation sqref="B5:B84" showDropDown="0" showInputMessage="0" showErrorMessage="0" allowBlank="1" type="list">
      <formula1>"不具合,誤字,遅延,仕様,その他"</formula1>
    </dataValidation>
    <dataValidation sqref="F5:F84" showDropDown="0" showInputMessage="0" showErrorMessage="0" allowBlank="1" type="list">
      <formula1>"高,中,低"</formula1>
    </dataValidation>
    <dataValidation sqref="H5:H84" showDropDown="0" showInputMessage="0" showErrorMessage="0" allowBlank="1" type="list">
      <formula1>"未対応,対応中,確認待ち,完了"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2026-10-31T04:13:59Z</dcterms:created>
  <dcterms:modified xmlns:dcterms="http://purl.org/dc/terms/" xmlns:xsi="http://www.w3.org/2001/XMLSchema-instance" xsi:type="dcterms:W3CDTF">2026-10-31T04:13:59Z</dcterms:modified>
</cp:coreProperties>
</file>